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/>
  </bookViews>
  <sheets>
    <sheet name="TE-B" sheetId="5" r:id="rId1"/>
    <sheet name="SE-A" sheetId="6" r:id="rId2"/>
    <sheet name="SE-B" sheetId="1" r:id="rId3"/>
    <sheet name="Sheet1" sheetId="7" r:id="rId4"/>
  </sheets>
  <calcPr calcId="125725"/>
</workbook>
</file>

<file path=xl/calcChain.xml><?xml version="1.0" encoding="utf-8"?>
<calcChain xmlns="http://schemas.openxmlformats.org/spreadsheetml/2006/main">
  <c r="I50" i="5"/>
  <c r="J50"/>
  <c r="K50"/>
  <c r="L50"/>
  <c r="I51"/>
  <c r="J51"/>
  <c r="K51"/>
  <c r="L51"/>
  <c r="I52"/>
  <c r="J52"/>
  <c r="K52"/>
  <c r="L52"/>
  <c r="I53"/>
  <c r="J53"/>
  <c r="K53"/>
  <c r="L53"/>
  <c r="J49"/>
  <c r="K49"/>
  <c r="L49"/>
  <c r="I49"/>
  <c r="L44" i="1"/>
  <c r="K44"/>
  <c r="J44"/>
  <c r="I44"/>
  <c r="L43"/>
  <c r="K43"/>
  <c r="J43"/>
  <c r="I43"/>
  <c r="L42"/>
  <c r="K42"/>
  <c r="J42"/>
  <c r="I42"/>
  <c r="L41"/>
  <c r="K41"/>
  <c r="J41"/>
  <c r="I41"/>
  <c r="L40"/>
  <c r="K40"/>
  <c r="J40"/>
  <c r="I40"/>
  <c r="I38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J29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J21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J13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43" i="6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45" i="5"/>
  <c r="K45"/>
  <c r="J45"/>
  <c r="I45"/>
  <c r="L44"/>
  <c r="K44"/>
  <c r="J44"/>
  <c r="I44"/>
  <c r="L43"/>
  <c r="K43"/>
  <c r="J43"/>
  <c r="I43"/>
  <c r="L42"/>
  <c r="K42"/>
  <c r="J42"/>
  <c r="I42"/>
  <c r="L41"/>
  <c r="K41"/>
  <c r="J41"/>
  <c r="I41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</calcChain>
</file>

<file path=xl/sharedStrings.xml><?xml version="1.0" encoding="utf-8"?>
<sst xmlns="http://schemas.openxmlformats.org/spreadsheetml/2006/main" count="333" uniqueCount="41">
  <si>
    <t>MGM's College of Engineering and Technology</t>
  </si>
  <si>
    <t>Department of Mechanical Engineering</t>
  </si>
  <si>
    <t>Agree</t>
  </si>
  <si>
    <t>Dis-agree</t>
  </si>
  <si>
    <t>Strongly Agree</t>
  </si>
  <si>
    <t>Strongly Disagree</t>
  </si>
  <si>
    <t>Agree(%)</t>
  </si>
  <si>
    <t>Dis-agree(%)</t>
  </si>
  <si>
    <t>Strongly Agree(%)</t>
  </si>
  <si>
    <t>Strongly Disagree(%)</t>
  </si>
  <si>
    <t>Q1</t>
  </si>
  <si>
    <t>Q2</t>
  </si>
  <si>
    <t>Q3</t>
  </si>
  <si>
    <t>Q4</t>
  </si>
  <si>
    <t>Q5</t>
  </si>
  <si>
    <t>Class: TE-B</t>
  </si>
  <si>
    <t>Class: SE-A</t>
  </si>
  <si>
    <t>Prof. Tamil Selvi</t>
  </si>
  <si>
    <t>Prof. Sanjay Bhandari</t>
  </si>
  <si>
    <t>Prof. Prathamesh Kumbhar</t>
  </si>
  <si>
    <t>Prof. Bibin Jose</t>
  </si>
  <si>
    <t>Prof. Pankaj Sonawane</t>
  </si>
  <si>
    <t xml:space="preserve"> </t>
  </si>
  <si>
    <t>Class: SE-B</t>
  </si>
  <si>
    <t xml:space="preserve">Prof. Sapna </t>
  </si>
  <si>
    <t>Prof. Ashu Kumar</t>
  </si>
  <si>
    <t>Prof. Chetan Gawai</t>
  </si>
  <si>
    <t>Prof Amol Phutane</t>
  </si>
  <si>
    <t>Prof Priyanka Verma</t>
  </si>
  <si>
    <t>Question No.</t>
  </si>
  <si>
    <t>Questions</t>
  </si>
  <si>
    <t>Did your lecturer/practical solve your queries/difficulties
 on time?</t>
  </si>
  <si>
    <t>Did your Lecturer/practical make the subject/learning 
more interesting?</t>
  </si>
  <si>
    <t>How well did the Lecturer/practical prepare for class?</t>
  </si>
  <si>
    <t>How well was the Lecturer/practical able to communicate.</t>
  </si>
  <si>
    <t>Is the practical enlarge the knowledge about subject?</t>
  </si>
  <si>
    <t>Prof. Mahesh Mange</t>
  </si>
  <si>
    <t>Prof. Suraj Marale</t>
  </si>
  <si>
    <t>Prof. Mainak Bhaumik</t>
  </si>
  <si>
    <t>Prof. Nilesh Bodake</t>
  </si>
  <si>
    <t>Prof. Chaitanya Rothe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</si>
</sst>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charset val="134"/>
      <scheme val="minor"/>
    </font>
    <font>
      <sz val="14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14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1"/>
      <color rgb="FF000000"/>
      <name val="Calibri"/>
      <charset val="1"/>
    </font>
    <font>
      <sz val="16"/>
      <name val="Book Antiqua"/>
      <charset val="134"/>
    </font>
    <font>
      <sz val="14"/>
      <color rgb="FF000000"/>
      <name val="Book Antiqua"/>
      <charset val="134"/>
    </font>
    <font>
      <sz val="11"/>
      <color rgb="FF000000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Arial"/>
      <charset val="1"/>
    </font>
    <font>
      <sz val="10"/>
      <color rgb="FF000000"/>
      <name val="Times New Roman"/>
      <charset val="134"/>
    </font>
    <font>
      <sz val="11"/>
      <color indexed="8"/>
      <name val="Calibri"/>
      <charset val="134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Border="1"/>
    <xf numFmtId="0" fontId="3" fillId="0" borderId="0" xfId="0" applyFont="1"/>
    <xf numFmtId="0" fontId="6" fillId="0" borderId="0" xfId="0" applyFont="1"/>
    <xf numFmtId="0" fontId="6" fillId="0" borderId="8" xfId="0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indent="7"/>
    </xf>
    <xf numFmtId="0" fontId="6" fillId="0" borderId="0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 wrapText="1" indent="7"/>
    </xf>
    <xf numFmtId="1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/>
    <xf numFmtId="0" fontId="6" fillId="0" borderId="0" xfId="0" applyFont="1" applyFill="1" applyBorder="1" applyAlignment="1">
      <alignment horizontal="left" wrapText="1" indent="7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11" fillId="0" borderId="0" xfId="0" applyFont="1"/>
    <xf numFmtId="0" fontId="11" fillId="0" borderId="8" xfId="0" applyFont="1" applyBorder="1" applyAlignment="1"/>
    <xf numFmtId="0" fontId="13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/>
    <xf numFmtId="0" fontId="0" fillId="0" borderId="0" xfId="0" applyBorder="1"/>
    <xf numFmtId="1" fontId="13" fillId="0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 indent="7"/>
    </xf>
    <xf numFmtId="1" fontId="1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indent="2"/>
    </xf>
    <xf numFmtId="1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right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67310</xdr:rowOff>
    </xdr:from>
    <xdr:to>
      <xdr:col>3</xdr:col>
      <xdr:colOff>219075</xdr:colOff>
      <xdr:row>1</xdr:row>
      <xdr:rowOff>257810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67310"/>
          <a:ext cx="714375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19051</xdr:colOff>
      <xdr:row>2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90500"/>
          <a:ext cx="714375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114301</xdr:colOff>
      <xdr:row>2</xdr:row>
      <xdr:rowOff>123825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90500"/>
          <a:ext cx="7239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0</xdr:rowOff>
    </xdr:from>
    <xdr:to>
      <xdr:col>2</xdr:col>
      <xdr:colOff>114301</xdr:colOff>
      <xdr:row>2</xdr:row>
      <xdr:rowOff>47625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90500"/>
          <a:ext cx="3333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topLeftCell="A4" workbookViewId="0">
      <selection activeCell="M48" sqref="M48"/>
    </sheetView>
  </sheetViews>
  <sheetFormatPr defaultColWidth="9" defaultRowHeight="15"/>
  <cols>
    <col min="2" max="2" width="4.85546875" customWidth="1"/>
    <col min="3" max="3" width="6.42578125" customWidth="1"/>
    <col min="6" max="6" width="8.28515625" customWidth="1"/>
    <col min="7" max="7" width="7.42578125" customWidth="1"/>
    <col min="8" max="8" width="5.140625" customWidth="1"/>
  </cols>
  <sheetData>
    <row r="1" spans="2:19" ht="2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S1">
        <v>18</v>
      </c>
    </row>
    <row r="2" spans="2:19" ht="21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9" ht="18.75">
      <c r="C3" s="55" t="s">
        <v>15</v>
      </c>
      <c r="D3" s="55"/>
      <c r="E3" s="55"/>
      <c r="F3" s="55"/>
      <c r="G3" s="55"/>
      <c r="H3" s="55"/>
      <c r="I3" s="55"/>
      <c r="J3" s="55"/>
      <c r="K3" s="55"/>
      <c r="L3" s="55"/>
    </row>
    <row r="5" spans="2:19" ht="26.25" customHeight="1">
      <c r="C5" s="53" t="s">
        <v>36</v>
      </c>
      <c r="D5" s="53"/>
      <c r="E5" s="53"/>
      <c r="I5" s="53" t="s">
        <v>36</v>
      </c>
      <c r="J5" s="53"/>
      <c r="K5" s="53"/>
    </row>
    <row r="6" spans="2:19" s="28" customFormat="1" ht="39">
      <c r="B6" s="75"/>
      <c r="C6" s="75" t="s">
        <v>2</v>
      </c>
      <c r="D6" s="75" t="s">
        <v>3</v>
      </c>
      <c r="E6" s="75" t="s">
        <v>4</v>
      </c>
      <c r="F6" s="75" t="s">
        <v>5</v>
      </c>
      <c r="G6" s="76"/>
      <c r="H6" s="75"/>
      <c r="I6" s="75" t="s">
        <v>6</v>
      </c>
      <c r="J6" s="75" t="s">
        <v>7</v>
      </c>
      <c r="K6" s="75" t="s">
        <v>8</v>
      </c>
      <c r="L6" s="75" t="s">
        <v>9</v>
      </c>
    </row>
    <row r="7" spans="2:19" s="28" customFormat="1">
      <c r="B7" s="75" t="s">
        <v>10</v>
      </c>
      <c r="C7" s="36">
        <v>11</v>
      </c>
      <c r="D7" s="36">
        <v>3</v>
      </c>
      <c r="E7" s="36">
        <v>2</v>
      </c>
      <c r="F7" s="36">
        <v>2</v>
      </c>
      <c r="G7" s="52"/>
      <c r="H7" s="75" t="s">
        <v>10</v>
      </c>
      <c r="I7" s="45">
        <f>(C7/S1)*100</f>
        <v>61.111111111111114</v>
      </c>
      <c r="J7" s="45">
        <f>(D7/S1)*100</f>
        <v>16.666666666666664</v>
      </c>
      <c r="K7" s="45">
        <f>(E7/S1)*100</f>
        <v>11.111111111111111</v>
      </c>
      <c r="L7" s="45">
        <f>(F7/S1)*100</f>
        <v>11.111111111111111</v>
      </c>
    </row>
    <row r="8" spans="2:19" s="28" customFormat="1">
      <c r="B8" s="75" t="s">
        <v>11</v>
      </c>
      <c r="C8" s="36">
        <v>9</v>
      </c>
      <c r="D8" s="36">
        <v>7</v>
      </c>
      <c r="E8" s="36">
        <v>1</v>
      </c>
      <c r="F8" s="36">
        <v>1</v>
      </c>
      <c r="G8" s="52"/>
      <c r="H8" s="75" t="s">
        <v>11</v>
      </c>
      <c r="I8" s="45">
        <f>(C8/S1)*100</f>
        <v>50</v>
      </c>
      <c r="J8" s="45">
        <f>(D8/S1)*100</f>
        <v>38.888888888888893</v>
      </c>
      <c r="K8" s="45">
        <f>(E8/S1)*100</f>
        <v>5.5555555555555554</v>
      </c>
      <c r="L8" s="45">
        <f>(F8/S1)*100</f>
        <v>5.5555555555555554</v>
      </c>
    </row>
    <row r="9" spans="2:19" s="28" customFormat="1">
      <c r="B9" s="75" t="s">
        <v>12</v>
      </c>
      <c r="C9" s="36">
        <v>15</v>
      </c>
      <c r="D9" s="36">
        <v>3</v>
      </c>
      <c r="E9" s="36">
        <v>0</v>
      </c>
      <c r="F9" s="36">
        <v>0</v>
      </c>
      <c r="G9" s="76"/>
      <c r="H9" s="75" t="s">
        <v>12</v>
      </c>
      <c r="I9" s="45">
        <f>(C9/S1)*100</f>
        <v>83.333333333333343</v>
      </c>
      <c r="J9" s="45">
        <f>(D9/S1)*100</f>
        <v>16.666666666666664</v>
      </c>
      <c r="K9" s="45">
        <f>(E9/S1)*100</f>
        <v>0</v>
      </c>
      <c r="L9" s="45">
        <f>(F9/S1)*100</f>
        <v>0</v>
      </c>
    </row>
    <row r="10" spans="2:19" s="28" customFormat="1">
      <c r="B10" s="75" t="s">
        <v>13</v>
      </c>
      <c r="C10" s="36">
        <v>12</v>
      </c>
      <c r="D10" s="36">
        <v>3</v>
      </c>
      <c r="E10" s="36">
        <v>1</v>
      </c>
      <c r="F10" s="36">
        <v>2</v>
      </c>
      <c r="G10" s="76"/>
      <c r="H10" s="75" t="s">
        <v>13</v>
      </c>
      <c r="I10" s="45">
        <f>(C10/S1)*100</f>
        <v>66.666666666666657</v>
      </c>
      <c r="J10" s="45">
        <f>(D10/S1)*100</f>
        <v>16.666666666666664</v>
      </c>
      <c r="K10" s="45">
        <f>(E10/S1)*100</f>
        <v>5.5555555555555554</v>
      </c>
      <c r="L10" s="45">
        <f>(F10/S1)*100</f>
        <v>11.111111111111111</v>
      </c>
      <c r="O10" s="46"/>
      <c r="P10" s="46"/>
      <c r="Q10" s="46"/>
      <c r="R10" s="46"/>
    </row>
    <row r="11" spans="2:19" s="28" customFormat="1">
      <c r="B11" s="75" t="s">
        <v>14</v>
      </c>
      <c r="C11" s="36">
        <v>14</v>
      </c>
      <c r="D11" s="36">
        <v>3</v>
      </c>
      <c r="E11" s="36">
        <v>1</v>
      </c>
      <c r="F11" s="36">
        <v>0</v>
      </c>
      <c r="G11" s="76"/>
      <c r="H11" s="75" t="s">
        <v>14</v>
      </c>
      <c r="I11" s="45">
        <f>(C11/S1)*100</f>
        <v>77.777777777777786</v>
      </c>
      <c r="J11" s="45">
        <f>(D11/S1)*100</f>
        <v>16.666666666666664</v>
      </c>
      <c r="K11" s="45">
        <f>(E11/S1)*100</f>
        <v>5.5555555555555554</v>
      </c>
      <c r="L11" s="45">
        <f>(F11/S1)*100</f>
        <v>0</v>
      </c>
      <c r="O11" s="46"/>
      <c r="P11" s="46"/>
      <c r="Q11" s="46"/>
      <c r="R11" s="46"/>
    </row>
    <row r="12" spans="2:19" s="28" customFormat="1">
      <c r="B12" s="77"/>
      <c r="C12" s="77"/>
      <c r="D12" s="77"/>
      <c r="E12" s="77"/>
      <c r="F12" s="77"/>
      <c r="G12" s="76"/>
      <c r="H12" s="77"/>
      <c r="I12" s="46"/>
      <c r="J12" s="46"/>
      <c r="K12" s="46"/>
      <c r="L12" s="46"/>
      <c r="O12" s="46"/>
      <c r="P12" s="46"/>
      <c r="Q12" s="46"/>
      <c r="R12" s="46"/>
    </row>
    <row r="13" spans="2:19" s="28" customForma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O13" s="46"/>
      <c r="P13" s="46"/>
      <c r="Q13" s="46"/>
      <c r="R13" s="46"/>
    </row>
    <row r="14" spans="2:19" s="28" customFormat="1" ht="26.25" customHeight="1">
      <c r="B14" s="76"/>
      <c r="C14" s="53" t="s">
        <v>37</v>
      </c>
      <c r="D14" s="53"/>
      <c r="E14" s="53"/>
      <c r="F14" s="76"/>
      <c r="G14" s="76"/>
      <c r="H14" s="76"/>
      <c r="I14" s="53" t="s">
        <v>37</v>
      </c>
      <c r="J14" s="53"/>
      <c r="K14" s="53"/>
      <c r="L14" s="76"/>
      <c r="O14" s="46"/>
      <c r="P14" s="46"/>
      <c r="Q14" s="46"/>
      <c r="R14" s="46"/>
    </row>
    <row r="15" spans="2:19" s="28" customFormat="1" ht="39">
      <c r="B15" s="75"/>
      <c r="C15" s="75" t="s">
        <v>2</v>
      </c>
      <c r="D15" s="75" t="s">
        <v>3</v>
      </c>
      <c r="E15" s="75" t="s">
        <v>4</v>
      </c>
      <c r="F15" s="75" t="s">
        <v>5</v>
      </c>
      <c r="G15" s="76"/>
      <c r="H15" s="75"/>
      <c r="I15" s="75" t="s">
        <v>6</v>
      </c>
      <c r="J15" s="75" t="s">
        <v>7</v>
      </c>
      <c r="K15" s="75" t="s">
        <v>8</v>
      </c>
      <c r="L15" s="75" t="s">
        <v>9</v>
      </c>
      <c r="O15" s="38"/>
      <c r="P15" s="38"/>
      <c r="Q15" s="38"/>
      <c r="R15" s="38"/>
    </row>
    <row r="16" spans="2:19" s="28" customFormat="1">
      <c r="B16" s="75" t="s">
        <v>10</v>
      </c>
      <c r="C16" s="36">
        <v>11</v>
      </c>
      <c r="D16" s="36">
        <v>3</v>
      </c>
      <c r="E16" s="36">
        <v>2</v>
      </c>
      <c r="F16" s="36">
        <v>2</v>
      </c>
      <c r="G16" s="76"/>
      <c r="H16" s="75" t="s">
        <v>10</v>
      </c>
      <c r="I16" s="45">
        <f>(C16/S1)*100</f>
        <v>61.111111111111114</v>
      </c>
      <c r="J16" s="45">
        <f>(D16/S1)*100</f>
        <v>16.666666666666664</v>
      </c>
      <c r="K16" s="45">
        <f>(E16/S1)*100</f>
        <v>11.111111111111111</v>
      </c>
      <c r="L16" s="45">
        <f>(F16/S1)*100</f>
        <v>11.111111111111111</v>
      </c>
      <c r="O16" s="38"/>
      <c r="P16" s="46"/>
      <c r="Q16" s="46"/>
      <c r="R16" s="46"/>
    </row>
    <row r="17" spans="2:18" s="28" customFormat="1">
      <c r="B17" s="75" t="s">
        <v>11</v>
      </c>
      <c r="C17" s="36">
        <v>10</v>
      </c>
      <c r="D17" s="36">
        <v>3</v>
      </c>
      <c r="E17" s="36">
        <v>2</v>
      </c>
      <c r="F17" s="36">
        <v>3</v>
      </c>
      <c r="G17" s="76"/>
      <c r="H17" s="75" t="s">
        <v>11</v>
      </c>
      <c r="I17" s="45">
        <f>(C17/S1)*100</f>
        <v>55.555555555555557</v>
      </c>
      <c r="J17" s="45">
        <f>(D17/S1)*100</f>
        <v>16.666666666666664</v>
      </c>
      <c r="K17" s="45">
        <f>(E17/S1)*100</f>
        <v>11.111111111111111</v>
      </c>
      <c r="L17" s="45">
        <f>(F17/S1)*100</f>
        <v>16.666666666666664</v>
      </c>
      <c r="O17" s="38"/>
      <c r="P17" s="46"/>
      <c r="Q17" s="46"/>
      <c r="R17" s="46"/>
    </row>
    <row r="18" spans="2:18" s="28" customFormat="1">
      <c r="B18" s="75" t="s">
        <v>12</v>
      </c>
      <c r="C18" s="36">
        <v>9</v>
      </c>
      <c r="D18" s="36">
        <v>5</v>
      </c>
      <c r="E18" s="36">
        <v>2</v>
      </c>
      <c r="F18" s="36">
        <v>2</v>
      </c>
      <c r="G18" s="76"/>
      <c r="H18" s="75" t="s">
        <v>12</v>
      </c>
      <c r="I18" s="45">
        <f>(C18/S1)*100</f>
        <v>50</v>
      </c>
      <c r="J18" s="45">
        <f>(D18/S1)*100</f>
        <v>27.777777777777779</v>
      </c>
      <c r="K18" s="45">
        <f>(E18/S1)*100</f>
        <v>11.111111111111111</v>
      </c>
      <c r="L18" s="45">
        <f>(F18/S1)*100</f>
        <v>11.111111111111111</v>
      </c>
      <c r="O18" s="38"/>
      <c r="P18" s="46"/>
      <c r="Q18" s="46"/>
      <c r="R18" s="46"/>
    </row>
    <row r="19" spans="2:18" s="28" customFormat="1">
      <c r="B19" s="75" t="s">
        <v>13</v>
      </c>
      <c r="C19" s="36">
        <v>10</v>
      </c>
      <c r="D19" s="36">
        <v>5</v>
      </c>
      <c r="E19" s="36">
        <v>3</v>
      </c>
      <c r="F19" s="36">
        <v>0</v>
      </c>
      <c r="G19" s="76"/>
      <c r="H19" s="75" t="s">
        <v>13</v>
      </c>
      <c r="I19" s="45">
        <f>(C19/S1)*100</f>
        <v>55.555555555555557</v>
      </c>
      <c r="J19" s="45">
        <f>(D19/S1)*100</f>
        <v>27.777777777777779</v>
      </c>
      <c r="K19" s="45">
        <f>(E19/S1)*100</f>
        <v>16.666666666666664</v>
      </c>
      <c r="L19" s="45">
        <f>(F19/S1)*100</f>
        <v>0</v>
      </c>
      <c r="O19" s="38"/>
      <c r="P19" s="46"/>
      <c r="Q19" s="46"/>
      <c r="R19" s="46"/>
    </row>
    <row r="20" spans="2:18" s="28" customFormat="1">
      <c r="B20" s="75" t="s">
        <v>14</v>
      </c>
      <c r="C20" s="36">
        <v>11</v>
      </c>
      <c r="D20" s="36">
        <v>3</v>
      </c>
      <c r="E20" s="36">
        <v>2</v>
      </c>
      <c r="F20" s="36">
        <v>2</v>
      </c>
      <c r="G20" s="76"/>
      <c r="H20" s="75" t="s">
        <v>14</v>
      </c>
      <c r="I20" s="45">
        <f>(C20/S1)*100</f>
        <v>61.111111111111114</v>
      </c>
      <c r="J20" s="45">
        <f>(D20/S1)*100</f>
        <v>16.666666666666664</v>
      </c>
      <c r="K20" s="45">
        <f>(E20/S1)*100</f>
        <v>11.111111111111111</v>
      </c>
      <c r="L20" s="45">
        <f>(F20/S1)*100</f>
        <v>11.111111111111111</v>
      </c>
      <c r="O20" s="38"/>
      <c r="P20" s="46"/>
      <c r="Q20" s="46"/>
      <c r="R20" s="46"/>
    </row>
    <row r="21" spans="2:18" s="28" customFormat="1">
      <c r="B21" s="77"/>
      <c r="C21" s="77"/>
      <c r="D21" s="77"/>
      <c r="E21" s="77"/>
      <c r="F21" s="77"/>
      <c r="G21" s="76"/>
      <c r="H21" s="77"/>
      <c r="I21" s="46"/>
      <c r="J21" s="46"/>
      <c r="K21" s="46"/>
      <c r="L21" s="46"/>
      <c r="O21" s="38"/>
      <c r="P21" s="38"/>
      <c r="Q21" s="38"/>
      <c r="R21" s="38"/>
    </row>
    <row r="22" spans="2:18" s="28" customForma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O22" s="38"/>
      <c r="P22" s="38"/>
      <c r="Q22" s="38"/>
      <c r="R22" s="38"/>
    </row>
    <row r="23" spans="2:18" s="28" customFormat="1" ht="26.25" customHeight="1">
      <c r="B23" s="76"/>
      <c r="C23" s="53" t="s">
        <v>38</v>
      </c>
      <c r="D23" s="53"/>
      <c r="E23" s="53"/>
      <c r="F23" s="76"/>
      <c r="G23" s="76"/>
      <c r="H23" s="76"/>
      <c r="I23" s="53" t="s">
        <v>38</v>
      </c>
      <c r="J23" s="53"/>
      <c r="K23" s="53"/>
      <c r="L23" s="76"/>
      <c r="O23" s="38"/>
      <c r="P23" s="38"/>
      <c r="Q23" s="38"/>
      <c r="R23" s="38"/>
    </row>
    <row r="24" spans="2:18" s="28" customFormat="1" ht="39">
      <c r="B24" s="75"/>
      <c r="C24" s="75" t="s">
        <v>2</v>
      </c>
      <c r="D24" s="75" t="s">
        <v>3</v>
      </c>
      <c r="E24" s="75" t="s">
        <v>4</v>
      </c>
      <c r="F24" s="75" t="s">
        <v>5</v>
      </c>
      <c r="G24" s="76"/>
      <c r="H24" s="75"/>
      <c r="I24" s="75" t="s">
        <v>6</v>
      </c>
      <c r="J24" s="75" t="s">
        <v>7</v>
      </c>
      <c r="K24" s="75" t="s">
        <v>8</v>
      </c>
      <c r="L24" s="75" t="s">
        <v>9</v>
      </c>
      <c r="O24" s="38"/>
      <c r="P24" s="38"/>
      <c r="Q24" s="38"/>
      <c r="R24" s="38"/>
    </row>
    <row r="25" spans="2:18" s="28" customFormat="1">
      <c r="B25" s="75" t="s">
        <v>10</v>
      </c>
      <c r="C25" s="36">
        <v>8</v>
      </c>
      <c r="D25" s="36">
        <v>0</v>
      </c>
      <c r="E25" s="36">
        <v>9</v>
      </c>
      <c r="F25" s="36">
        <v>1</v>
      </c>
      <c r="G25" s="76"/>
      <c r="H25" s="75" t="s">
        <v>10</v>
      </c>
      <c r="I25" s="45">
        <f>(C25/S1)*100</f>
        <v>44.444444444444443</v>
      </c>
      <c r="J25" s="45">
        <f>(D25/S1)*100</f>
        <v>0</v>
      </c>
      <c r="K25" s="45">
        <f>(E25/S1)*100</f>
        <v>50</v>
      </c>
      <c r="L25" s="45">
        <f>(F25/S1)*100</f>
        <v>5.5555555555555554</v>
      </c>
      <c r="O25" s="38"/>
      <c r="P25" s="38"/>
      <c r="Q25" s="38"/>
      <c r="R25" s="38"/>
    </row>
    <row r="26" spans="2:18" s="28" customFormat="1">
      <c r="B26" s="75" t="s">
        <v>11</v>
      </c>
      <c r="C26" s="36">
        <v>6</v>
      </c>
      <c r="D26" s="36">
        <v>1</v>
      </c>
      <c r="E26" s="36">
        <v>10</v>
      </c>
      <c r="F26" s="36">
        <v>1</v>
      </c>
      <c r="G26" s="76"/>
      <c r="H26" s="75" t="s">
        <v>11</v>
      </c>
      <c r="I26" s="45">
        <f>(C26/S1)*100</f>
        <v>33.333333333333329</v>
      </c>
      <c r="J26" s="45">
        <f>(D26/S1)*100</f>
        <v>5.5555555555555554</v>
      </c>
      <c r="K26" s="45">
        <f>(E26/S1)*100</f>
        <v>55.555555555555557</v>
      </c>
      <c r="L26" s="45">
        <f>(F26/S1)*100</f>
        <v>5.5555555555555554</v>
      </c>
      <c r="O26" s="38"/>
      <c r="P26" s="38"/>
      <c r="Q26" s="38"/>
      <c r="R26" s="38"/>
    </row>
    <row r="27" spans="2:18" s="28" customFormat="1">
      <c r="B27" s="75" t="s">
        <v>12</v>
      </c>
      <c r="C27" s="36">
        <v>5</v>
      </c>
      <c r="D27" s="36">
        <v>1</v>
      </c>
      <c r="E27" s="36">
        <v>11</v>
      </c>
      <c r="F27" s="36">
        <v>1</v>
      </c>
      <c r="G27" s="76"/>
      <c r="H27" s="75" t="s">
        <v>12</v>
      </c>
      <c r="I27" s="45">
        <f>(C27/S1)*100</f>
        <v>27.777777777777779</v>
      </c>
      <c r="J27" s="45">
        <f>(D27/S1)*100</f>
        <v>5.5555555555555554</v>
      </c>
      <c r="K27" s="45">
        <f>(E27/S1)*100</f>
        <v>61.111111111111114</v>
      </c>
      <c r="L27" s="45">
        <f>(F27/S1)*100</f>
        <v>5.5555555555555554</v>
      </c>
      <c r="O27" s="38"/>
      <c r="P27" s="38"/>
      <c r="Q27" s="38"/>
      <c r="R27" s="38"/>
    </row>
    <row r="28" spans="2:18" s="28" customFormat="1">
      <c r="B28" s="75" t="s">
        <v>13</v>
      </c>
      <c r="C28" s="36">
        <v>6</v>
      </c>
      <c r="D28" s="36">
        <v>0</v>
      </c>
      <c r="E28" s="36">
        <v>11</v>
      </c>
      <c r="F28" s="36">
        <v>1</v>
      </c>
      <c r="G28" s="76"/>
      <c r="H28" s="75" t="s">
        <v>13</v>
      </c>
      <c r="I28" s="45">
        <f>(C28/S1)*100</f>
        <v>33.333333333333329</v>
      </c>
      <c r="J28" s="45">
        <f>(D28/S1)*100</f>
        <v>0</v>
      </c>
      <c r="K28" s="45">
        <f>(E28/S1)*100</f>
        <v>61.111111111111114</v>
      </c>
      <c r="L28" s="45">
        <f>(F28/S1)*100</f>
        <v>5.5555555555555554</v>
      </c>
      <c r="O28" s="38"/>
      <c r="P28" s="38"/>
      <c r="Q28" s="38"/>
      <c r="R28" s="38"/>
    </row>
    <row r="29" spans="2:18" s="28" customFormat="1">
      <c r="B29" s="75" t="s">
        <v>14</v>
      </c>
      <c r="C29" s="36">
        <v>7</v>
      </c>
      <c r="D29" s="36">
        <v>0</v>
      </c>
      <c r="E29" s="36">
        <v>10</v>
      </c>
      <c r="F29" s="36">
        <v>1</v>
      </c>
      <c r="G29" s="76"/>
      <c r="H29" s="75" t="s">
        <v>14</v>
      </c>
      <c r="I29" s="45">
        <f>(C29/S1)*100</f>
        <v>38.888888888888893</v>
      </c>
      <c r="J29" s="45">
        <f>(D29/S1)*100</f>
        <v>0</v>
      </c>
      <c r="K29" s="45">
        <f>(E29/S1)*100</f>
        <v>55.555555555555557</v>
      </c>
      <c r="L29" s="45">
        <f>(F29/S1)*100</f>
        <v>5.5555555555555554</v>
      </c>
      <c r="O29" s="38"/>
      <c r="P29" s="38"/>
      <c r="Q29" s="38"/>
      <c r="R29" s="38"/>
    </row>
    <row r="30" spans="2:18" s="28" customFormat="1">
      <c r="B30" s="77"/>
      <c r="C30" s="77"/>
      <c r="D30" s="77"/>
      <c r="E30" s="77"/>
      <c r="F30" s="77"/>
      <c r="G30" s="76"/>
      <c r="H30" s="77"/>
      <c r="I30" s="46"/>
      <c r="J30" s="46"/>
      <c r="K30" s="46"/>
      <c r="L30" s="46"/>
      <c r="O30" s="38"/>
      <c r="P30" s="38"/>
      <c r="Q30" s="38"/>
      <c r="R30" s="38"/>
    </row>
    <row r="31" spans="2:18" s="28" customFormat="1" ht="26.25" customHeight="1">
      <c r="B31" s="76"/>
      <c r="C31" s="53" t="s">
        <v>25</v>
      </c>
      <c r="D31" s="53"/>
      <c r="E31" s="53"/>
      <c r="F31" s="76"/>
      <c r="G31" s="76"/>
      <c r="H31" s="76"/>
      <c r="I31" s="53" t="s">
        <v>25</v>
      </c>
      <c r="J31" s="53"/>
      <c r="K31" s="53"/>
      <c r="L31" s="76"/>
      <c r="O31" s="38"/>
      <c r="P31" s="38"/>
      <c r="Q31" s="38"/>
      <c r="R31" s="38"/>
    </row>
    <row r="32" spans="2:18" s="28" customFormat="1" ht="39">
      <c r="B32" s="75"/>
      <c r="C32" s="75" t="s">
        <v>2</v>
      </c>
      <c r="D32" s="75" t="s">
        <v>3</v>
      </c>
      <c r="E32" s="75" t="s">
        <v>4</v>
      </c>
      <c r="F32" s="75" t="s">
        <v>5</v>
      </c>
      <c r="G32" s="76"/>
      <c r="H32" s="75"/>
      <c r="I32" s="75" t="s">
        <v>6</v>
      </c>
      <c r="J32" s="75" t="s">
        <v>7</v>
      </c>
      <c r="K32" s="75" t="s">
        <v>8</v>
      </c>
      <c r="L32" s="75" t="s">
        <v>9</v>
      </c>
      <c r="O32" s="38"/>
      <c r="P32" s="38"/>
      <c r="Q32" s="38"/>
      <c r="R32" s="38"/>
    </row>
    <row r="33" spans="2:18" s="28" customFormat="1">
      <c r="B33" s="75" t="s">
        <v>10</v>
      </c>
      <c r="C33" s="36">
        <v>11</v>
      </c>
      <c r="D33" s="36">
        <v>4</v>
      </c>
      <c r="E33" s="36">
        <v>3</v>
      </c>
      <c r="F33" s="36">
        <v>0</v>
      </c>
      <c r="G33" s="76"/>
      <c r="H33" s="75" t="s">
        <v>10</v>
      </c>
      <c r="I33" s="45">
        <f>(C33/S1)*100</f>
        <v>61.111111111111114</v>
      </c>
      <c r="J33" s="45">
        <f>(D33/S1)*100</f>
        <v>22.222222222222221</v>
      </c>
      <c r="K33" s="45">
        <f>(E33/S1)*100</f>
        <v>16.666666666666664</v>
      </c>
      <c r="L33" s="45">
        <f>(F33/S1)*100</f>
        <v>0</v>
      </c>
      <c r="O33" s="38"/>
      <c r="P33" s="38"/>
      <c r="Q33" s="38"/>
      <c r="R33" s="38"/>
    </row>
    <row r="34" spans="2:18" s="28" customFormat="1">
      <c r="B34" s="75" t="s">
        <v>11</v>
      </c>
      <c r="C34" s="36">
        <v>11</v>
      </c>
      <c r="D34" s="36">
        <v>4</v>
      </c>
      <c r="E34" s="36">
        <v>3</v>
      </c>
      <c r="F34" s="36">
        <v>0</v>
      </c>
      <c r="G34" s="76"/>
      <c r="H34" s="75" t="s">
        <v>11</v>
      </c>
      <c r="I34" s="45">
        <f>(C34/S1)*100</f>
        <v>61.111111111111114</v>
      </c>
      <c r="J34" s="45">
        <f>(D34/S1)*100</f>
        <v>22.222222222222221</v>
      </c>
      <c r="K34" s="45">
        <f>(E34/S1)*100</f>
        <v>16.666666666666664</v>
      </c>
      <c r="L34" s="45">
        <f>(F34/S1)*100</f>
        <v>0</v>
      </c>
    </row>
    <row r="35" spans="2:18" s="28" customFormat="1">
      <c r="B35" s="75" t="s">
        <v>12</v>
      </c>
      <c r="C35" s="36">
        <v>9</v>
      </c>
      <c r="D35" s="36">
        <v>5</v>
      </c>
      <c r="E35" s="36">
        <v>4</v>
      </c>
      <c r="F35" s="36">
        <v>0</v>
      </c>
      <c r="G35" s="76"/>
      <c r="H35" s="75" t="s">
        <v>12</v>
      </c>
      <c r="I35" s="45">
        <f>(C35/S1)*100</f>
        <v>50</v>
      </c>
      <c r="J35" s="45">
        <f>(D35/S1)*100</f>
        <v>27.777777777777779</v>
      </c>
      <c r="K35" s="45">
        <f>(E35/S1)*100</f>
        <v>22.222222222222221</v>
      </c>
      <c r="L35" s="45">
        <f>(F35/S1)*100</f>
        <v>0</v>
      </c>
    </row>
    <row r="36" spans="2:18" s="28" customFormat="1">
      <c r="B36" s="75" t="s">
        <v>13</v>
      </c>
      <c r="C36" s="36">
        <v>9</v>
      </c>
      <c r="D36" s="36">
        <v>5</v>
      </c>
      <c r="E36" s="36">
        <v>4</v>
      </c>
      <c r="F36" s="36">
        <v>0</v>
      </c>
      <c r="G36" s="76"/>
      <c r="H36" s="75" t="s">
        <v>13</v>
      </c>
      <c r="I36" s="45">
        <f>(C36/S1)*100</f>
        <v>50</v>
      </c>
      <c r="J36" s="45">
        <f>(D36/S1)*100</f>
        <v>27.777777777777779</v>
      </c>
      <c r="K36" s="45">
        <f>(E36/S1)*100</f>
        <v>22.222222222222221</v>
      </c>
      <c r="L36" s="45">
        <f>(F36/S1)*100</f>
        <v>0</v>
      </c>
    </row>
    <row r="37" spans="2:18" s="28" customFormat="1">
      <c r="B37" s="75" t="s">
        <v>14</v>
      </c>
      <c r="C37" s="36">
        <v>11</v>
      </c>
      <c r="D37" s="36">
        <v>3</v>
      </c>
      <c r="E37" s="36">
        <v>4</v>
      </c>
      <c r="F37" s="36">
        <v>0</v>
      </c>
      <c r="G37" s="76"/>
      <c r="H37" s="75" t="s">
        <v>14</v>
      </c>
      <c r="I37" s="45">
        <f>(C37/S1)*100</f>
        <v>61.111111111111114</v>
      </c>
      <c r="J37" s="45">
        <f>(D37/S1)*100</f>
        <v>16.666666666666664</v>
      </c>
      <c r="K37" s="45">
        <f>(E37/S1)*100</f>
        <v>22.222222222222221</v>
      </c>
      <c r="L37" s="45">
        <f>(F37/S1)*100</f>
        <v>0</v>
      </c>
    </row>
    <row r="38" spans="2:18" s="28" customFormat="1">
      <c r="B38" s="77"/>
      <c r="C38" s="77"/>
      <c r="D38" s="77"/>
      <c r="E38" s="77"/>
      <c r="F38" s="77"/>
      <c r="G38" s="76"/>
      <c r="H38" s="77"/>
      <c r="I38" s="77"/>
      <c r="J38" s="77"/>
      <c r="K38" s="46"/>
      <c r="L38" s="46"/>
    </row>
    <row r="39" spans="2:18" s="28" customFormat="1" ht="26.25" customHeight="1">
      <c r="B39" s="76"/>
      <c r="C39" s="53" t="s">
        <v>39</v>
      </c>
      <c r="D39" s="53"/>
      <c r="E39" s="53"/>
      <c r="F39" s="76"/>
      <c r="G39" s="76"/>
      <c r="H39" s="76"/>
      <c r="I39" s="53" t="s">
        <v>39</v>
      </c>
      <c r="J39" s="53"/>
      <c r="K39" s="53"/>
      <c r="L39" s="76"/>
    </row>
    <row r="40" spans="2:18" s="28" customFormat="1" ht="39">
      <c r="B40" s="75"/>
      <c r="C40" s="75" t="s">
        <v>2</v>
      </c>
      <c r="D40" s="75" t="s">
        <v>3</v>
      </c>
      <c r="E40" s="75" t="s">
        <v>4</v>
      </c>
      <c r="F40" s="75" t="s">
        <v>5</v>
      </c>
      <c r="G40" s="76"/>
      <c r="H40" s="75"/>
      <c r="I40" s="75" t="s">
        <v>6</v>
      </c>
      <c r="J40" s="75" t="s">
        <v>7</v>
      </c>
      <c r="K40" s="75" t="s">
        <v>8</v>
      </c>
      <c r="L40" s="75" t="s">
        <v>9</v>
      </c>
    </row>
    <row r="41" spans="2:18" s="28" customFormat="1">
      <c r="B41" s="75" t="s">
        <v>10</v>
      </c>
      <c r="C41" s="36">
        <v>15</v>
      </c>
      <c r="D41" s="36">
        <v>2</v>
      </c>
      <c r="E41" s="36">
        <v>1</v>
      </c>
      <c r="F41" s="36">
        <v>0</v>
      </c>
      <c r="G41" s="76"/>
      <c r="H41" s="75" t="s">
        <v>10</v>
      </c>
      <c r="I41" s="45">
        <f>(C41/S1)*100</f>
        <v>83.333333333333343</v>
      </c>
      <c r="J41" s="45">
        <f>(D41/S1)*100</f>
        <v>11.111111111111111</v>
      </c>
      <c r="K41" s="45">
        <f>(E41/S1)*100</f>
        <v>5.5555555555555554</v>
      </c>
      <c r="L41" s="45">
        <f>(F41/S1)*100</f>
        <v>0</v>
      </c>
    </row>
    <row r="42" spans="2:18" s="28" customFormat="1">
      <c r="B42" s="75" t="s">
        <v>11</v>
      </c>
      <c r="C42" s="36">
        <v>11</v>
      </c>
      <c r="D42" s="36">
        <v>4</v>
      </c>
      <c r="E42" s="36">
        <v>2</v>
      </c>
      <c r="F42" s="36">
        <v>1</v>
      </c>
      <c r="G42" s="76"/>
      <c r="H42" s="75" t="s">
        <v>11</v>
      </c>
      <c r="I42" s="45">
        <f>(C42/S1)*100</f>
        <v>61.111111111111114</v>
      </c>
      <c r="J42" s="45">
        <f>(D42/S1)*100</f>
        <v>22.222222222222221</v>
      </c>
      <c r="K42" s="45">
        <f>(E42/S1)*100</f>
        <v>11.111111111111111</v>
      </c>
      <c r="L42" s="45">
        <f>(F42/S1)*100</f>
        <v>5.5555555555555554</v>
      </c>
    </row>
    <row r="43" spans="2:18" s="28" customFormat="1">
      <c r="B43" s="75" t="s">
        <v>12</v>
      </c>
      <c r="C43" s="36">
        <v>15</v>
      </c>
      <c r="D43" s="36">
        <v>2</v>
      </c>
      <c r="E43" s="36">
        <v>1</v>
      </c>
      <c r="F43" s="36">
        <v>0</v>
      </c>
      <c r="G43" s="76"/>
      <c r="H43" s="75" t="s">
        <v>12</v>
      </c>
      <c r="I43" s="45">
        <f>(C43/S1)*100</f>
        <v>83.333333333333343</v>
      </c>
      <c r="J43" s="45">
        <f>(D43/S1)*100</f>
        <v>11.111111111111111</v>
      </c>
      <c r="K43" s="45">
        <f>(E43/S1)*100</f>
        <v>5.5555555555555554</v>
      </c>
      <c r="L43" s="45">
        <f>(F43/S1)*100</f>
        <v>0</v>
      </c>
    </row>
    <row r="44" spans="2:18" s="28" customFormat="1">
      <c r="B44" s="75" t="s">
        <v>13</v>
      </c>
      <c r="C44" s="36">
        <v>15</v>
      </c>
      <c r="D44" s="36">
        <v>2</v>
      </c>
      <c r="E44" s="36">
        <v>1</v>
      </c>
      <c r="F44" s="36">
        <v>0</v>
      </c>
      <c r="G44" s="76"/>
      <c r="H44" s="75" t="s">
        <v>13</v>
      </c>
      <c r="I44" s="45">
        <f>(C44/S1)*100</f>
        <v>83.333333333333343</v>
      </c>
      <c r="J44" s="45">
        <f>(D44/S1)*100</f>
        <v>11.111111111111111</v>
      </c>
      <c r="K44" s="45">
        <f>(E44/S1)*100</f>
        <v>5.5555555555555554</v>
      </c>
      <c r="L44" s="45">
        <f>(F44/S1)*100</f>
        <v>0</v>
      </c>
    </row>
    <row r="45" spans="2:18" s="28" customFormat="1">
      <c r="B45" s="75" t="s">
        <v>14</v>
      </c>
      <c r="C45" s="36">
        <v>12</v>
      </c>
      <c r="D45" s="36">
        <v>4</v>
      </c>
      <c r="E45" s="36">
        <v>2</v>
      </c>
      <c r="F45" s="36">
        <v>0</v>
      </c>
      <c r="G45" s="76"/>
      <c r="H45" s="75" t="s">
        <v>14</v>
      </c>
      <c r="I45" s="45">
        <f>(C45/S1)*100</f>
        <v>66.666666666666657</v>
      </c>
      <c r="J45" s="45">
        <f>(D45/S1)*100</f>
        <v>22.222222222222221</v>
      </c>
      <c r="K45" s="45">
        <f>(E45/S1)*100</f>
        <v>11.111111111111111</v>
      </c>
      <c r="L45" s="45">
        <f>(F45/S1)*100</f>
        <v>0</v>
      </c>
    </row>
    <row r="46" spans="2:18" s="28" customForma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2:18" s="28" customFormat="1" ht="15" customHeight="1">
      <c r="B47" s="76"/>
      <c r="C47" s="53" t="s">
        <v>40</v>
      </c>
      <c r="D47" s="53"/>
      <c r="E47" s="53"/>
      <c r="F47" s="76"/>
      <c r="G47" s="76"/>
      <c r="H47" s="76"/>
      <c r="I47" s="53" t="s">
        <v>40</v>
      </c>
      <c r="J47" s="53"/>
      <c r="K47" s="53"/>
      <c r="L47" s="76"/>
    </row>
    <row r="48" spans="2:18" ht="38.25" customHeight="1">
      <c r="B48" s="75"/>
      <c r="C48" s="75" t="s">
        <v>2</v>
      </c>
      <c r="D48" s="75" t="s">
        <v>3</v>
      </c>
      <c r="E48" s="75" t="s">
        <v>4</v>
      </c>
      <c r="F48" s="75" t="s">
        <v>5</v>
      </c>
      <c r="G48" s="76"/>
      <c r="H48" s="75"/>
      <c r="I48" s="75" t="s">
        <v>6</v>
      </c>
      <c r="J48" s="75" t="s">
        <v>7</v>
      </c>
      <c r="K48" s="75" t="s">
        <v>8</v>
      </c>
      <c r="L48" s="75" t="s">
        <v>9</v>
      </c>
    </row>
    <row r="49" spans="2:12">
      <c r="B49" s="75" t="s">
        <v>10</v>
      </c>
      <c r="C49" s="36">
        <v>10</v>
      </c>
      <c r="D49" s="36">
        <v>1</v>
      </c>
      <c r="E49" s="36">
        <v>7</v>
      </c>
      <c r="F49" s="36">
        <v>0</v>
      </c>
      <c r="G49" s="76"/>
      <c r="H49" s="75" t="s">
        <v>10</v>
      </c>
      <c r="I49" s="45">
        <f>(C49/18)*100</f>
        <v>55.555555555555557</v>
      </c>
      <c r="J49" s="45">
        <f t="shared" ref="J49:L49" si="0">(D49/18)*100</f>
        <v>5.5555555555555554</v>
      </c>
      <c r="K49" s="45">
        <f t="shared" si="0"/>
        <v>38.888888888888893</v>
      </c>
      <c r="L49" s="45">
        <f t="shared" si="0"/>
        <v>0</v>
      </c>
    </row>
    <row r="50" spans="2:12">
      <c r="B50" s="75" t="s">
        <v>11</v>
      </c>
      <c r="C50" s="36">
        <v>9</v>
      </c>
      <c r="D50" s="36">
        <v>1</v>
      </c>
      <c r="E50" s="36">
        <v>8</v>
      </c>
      <c r="F50" s="36">
        <v>0</v>
      </c>
      <c r="G50" s="76"/>
      <c r="H50" s="75" t="s">
        <v>11</v>
      </c>
      <c r="I50" s="45">
        <f t="shared" ref="I50:I53" si="1">(C50/18)*100</f>
        <v>50</v>
      </c>
      <c r="J50" s="45">
        <f t="shared" ref="J50:J53" si="2">(D50/18)*100</f>
        <v>5.5555555555555554</v>
      </c>
      <c r="K50" s="45">
        <f t="shared" ref="K50:K53" si="3">(E50/18)*100</f>
        <v>44.444444444444443</v>
      </c>
      <c r="L50" s="45">
        <f t="shared" ref="L50:L53" si="4">(F50/18)*100</f>
        <v>0</v>
      </c>
    </row>
    <row r="51" spans="2:12">
      <c r="B51" s="75" t="s">
        <v>12</v>
      </c>
      <c r="C51" s="36">
        <v>8</v>
      </c>
      <c r="D51" s="36">
        <v>1</v>
      </c>
      <c r="E51" s="36">
        <v>9</v>
      </c>
      <c r="F51" s="36">
        <v>0</v>
      </c>
      <c r="G51" s="76"/>
      <c r="H51" s="75" t="s">
        <v>12</v>
      </c>
      <c r="I51" s="45">
        <f t="shared" si="1"/>
        <v>44.444444444444443</v>
      </c>
      <c r="J51" s="45">
        <f t="shared" si="2"/>
        <v>5.5555555555555554</v>
      </c>
      <c r="K51" s="45">
        <f t="shared" si="3"/>
        <v>50</v>
      </c>
      <c r="L51" s="45">
        <f t="shared" si="4"/>
        <v>0</v>
      </c>
    </row>
    <row r="52" spans="2:12">
      <c r="B52" s="75" t="s">
        <v>13</v>
      </c>
      <c r="C52" s="36">
        <v>8</v>
      </c>
      <c r="D52" s="36">
        <v>1</v>
      </c>
      <c r="E52" s="36">
        <v>9</v>
      </c>
      <c r="F52" s="36">
        <v>0</v>
      </c>
      <c r="G52" s="76"/>
      <c r="H52" s="75" t="s">
        <v>13</v>
      </c>
      <c r="I52" s="45">
        <f t="shared" si="1"/>
        <v>44.444444444444443</v>
      </c>
      <c r="J52" s="45">
        <f t="shared" si="2"/>
        <v>5.5555555555555554</v>
      </c>
      <c r="K52" s="45">
        <f t="shared" si="3"/>
        <v>50</v>
      </c>
      <c r="L52" s="45">
        <f t="shared" si="4"/>
        <v>0</v>
      </c>
    </row>
    <row r="53" spans="2:12">
      <c r="B53" s="75" t="s">
        <v>14</v>
      </c>
      <c r="C53" s="36">
        <v>9</v>
      </c>
      <c r="D53" s="36">
        <v>0</v>
      </c>
      <c r="E53" s="36">
        <v>9</v>
      </c>
      <c r="F53" s="36">
        <v>0</v>
      </c>
      <c r="G53" s="76"/>
      <c r="H53" s="75" t="s">
        <v>14</v>
      </c>
      <c r="I53" s="45">
        <f t="shared" si="1"/>
        <v>50</v>
      </c>
      <c r="J53" s="45">
        <f t="shared" si="2"/>
        <v>0</v>
      </c>
      <c r="K53" s="45">
        <f t="shared" si="3"/>
        <v>50</v>
      </c>
      <c r="L53" s="45">
        <f t="shared" si="4"/>
        <v>0</v>
      </c>
    </row>
  </sheetData>
  <mergeCells count="15">
    <mergeCell ref="B1:M1"/>
    <mergeCell ref="B2:M2"/>
    <mergeCell ref="C3:L3"/>
    <mergeCell ref="C5:E5"/>
    <mergeCell ref="I5:K5"/>
    <mergeCell ref="C14:E14"/>
    <mergeCell ref="C23:E23"/>
    <mergeCell ref="C31:E31"/>
    <mergeCell ref="C39:E39"/>
    <mergeCell ref="C47:E47"/>
    <mergeCell ref="I47:K47"/>
    <mergeCell ref="I39:K39"/>
    <mergeCell ref="I31:K31"/>
    <mergeCell ref="I23:K23"/>
    <mergeCell ref="I14:K14"/>
  </mergeCells>
  <pageMargins left="0.69930555555555596" right="0.69930555555555596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>
      <selection activeCell="I48" sqref="I48"/>
    </sheetView>
  </sheetViews>
  <sheetFormatPr defaultColWidth="9" defaultRowHeight="15"/>
  <cols>
    <col min="2" max="2" width="4.5703125" customWidth="1"/>
    <col min="3" max="3" width="5.85546875" customWidth="1"/>
    <col min="4" max="4" width="6" customWidth="1"/>
    <col min="5" max="5" width="8.140625" customWidth="1"/>
    <col min="6" max="6" width="8.28515625" customWidth="1"/>
    <col min="8" max="8" width="4.7109375" customWidth="1"/>
    <col min="9" max="9" width="9.85546875" customWidth="1"/>
    <col min="10" max="10" width="11.5703125" customWidth="1"/>
    <col min="11" max="11" width="8.42578125" customWidth="1"/>
    <col min="12" max="12" width="11.140625" customWidth="1"/>
  </cols>
  <sheetData>
    <row r="1" spans="1:19">
      <c r="S1">
        <v>11</v>
      </c>
    </row>
    <row r="2" spans="1:19" ht="2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9" ht="21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9" ht="18.75">
      <c r="C4" s="55" t="s">
        <v>16</v>
      </c>
      <c r="D4" s="55"/>
      <c r="E4" s="55"/>
      <c r="F4" s="55"/>
      <c r="G4" s="55"/>
      <c r="H4" s="55"/>
      <c r="I4" s="55"/>
      <c r="J4" s="55"/>
      <c r="K4" s="55"/>
      <c r="L4" s="55"/>
    </row>
    <row r="5" spans="1:19" ht="15" customHeight="1">
      <c r="A5" s="29"/>
      <c r="B5" s="30"/>
      <c r="C5" s="58" t="s">
        <v>17</v>
      </c>
      <c r="D5" s="58"/>
      <c r="E5" s="58"/>
      <c r="F5" s="30"/>
      <c r="G5" s="29"/>
      <c r="H5" s="29"/>
      <c r="I5" s="58" t="s">
        <v>17</v>
      </c>
      <c r="J5" s="58"/>
      <c r="K5" s="58"/>
      <c r="L5" s="29"/>
    </row>
    <row r="6" spans="1:19" s="28" customFormat="1" ht="39">
      <c r="B6" s="31"/>
      <c r="C6" s="31" t="s">
        <v>2</v>
      </c>
      <c r="D6" s="31" t="s">
        <v>3</v>
      </c>
      <c r="E6" s="31" t="s">
        <v>4</v>
      </c>
      <c r="F6" s="31" t="s">
        <v>5</v>
      </c>
      <c r="H6" s="31"/>
      <c r="I6" s="31" t="s">
        <v>6</v>
      </c>
      <c r="J6" s="31" t="s">
        <v>7</v>
      </c>
      <c r="K6" s="31" t="s">
        <v>8</v>
      </c>
      <c r="L6" s="31" t="s">
        <v>9</v>
      </c>
    </row>
    <row r="7" spans="1:19" s="28" customFormat="1">
      <c r="B7" s="31" t="s">
        <v>10</v>
      </c>
      <c r="C7" s="32">
        <v>10</v>
      </c>
      <c r="D7" s="32">
        <v>1</v>
      </c>
      <c r="E7" s="32">
        <v>0</v>
      </c>
      <c r="F7" s="32">
        <v>0</v>
      </c>
      <c r="G7" s="33"/>
      <c r="H7" s="31" t="s">
        <v>10</v>
      </c>
      <c r="I7" s="45">
        <f>(C47/S1)*100</f>
        <v>0</v>
      </c>
      <c r="J7" s="45">
        <f>(D47/S1)*100</f>
        <v>0</v>
      </c>
      <c r="K7" s="45">
        <f>(E47/S1)*100</f>
        <v>0</v>
      </c>
      <c r="L7" s="45">
        <f>(F47/S1)*100</f>
        <v>0</v>
      </c>
    </row>
    <row r="8" spans="1:19" s="28" customFormat="1">
      <c r="B8" s="31" t="s">
        <v>11</v>
      </c>
      <c r="C8" s="32">
        <v>7</v>
      </c>
      <c r="D8" s="32">
        <v>3</v>
      </c>
      <c r="E8" s="32">
        <v>0</v>
      </c>
      <c r="F8" s="32">
        <v>0</v>
      </c>
      <c r="G8" s="33"/>
      <c r="H8" s="31" t="s">
        <v>11</v>
      </c>
      <c r="I8" s="45">
        <f>(C48/S1)*100</f>
        <v>0</v>
      </c>
      <c r="J8" s="45">
        <f>(D48/S1)*100</f>
        <v>0</v>
      </c>
      <c r="K8" s="45">
        <f>(E48/S1)*100</f>
        <v>0</v>
      </c>
      <c r="L8" s="45">
        <f>(F48/S1)*100</f>
        <v>0</v>
      </c>
    </row>
    <row r="9" spans="1:19" s="28" customFormat="1">
      <c r="B9" s="31" t="s">
        <v>12</v>
      </c>
      <c r="C9" s="32">
        <v>7</v>
      </c>
      <c r="D9" s="32">
        <v>3</v>
      </c>
      <c r="E9" s="32">
        <v>0</v>
      </c>
      <c r="F9" s="32">
        <v>0</v>
      </c>
      <c r="H9" s="31" t="s">
        <v>12</v>
      </c>
      <c r="I9" s="45">
        <f>(C49/S1)*100</f>
        <v>0</v>
      </c>
      <c r="J9" s="45">
        <f>(D49/S1)*100</f>
        <v>0</v>
      </c>
      <c r="K9" s="45">
        <f>(E49/S1)*100</f>
        <v>0</v>
      </c>
      <c r="L9" s="45">
        <f>(F49/S1)*100</f>
        <v>0</v>
      </c>
    </row>
    <row r="10" spans="1:19" s="28" customFormat="1">
      <c r="B10" s="31" t="s">
        <v>13</v>
      </c>
      <c r="C10" s="32">
        <v>8</v>
      </c>
      <c r="D10" s="32">
        <v>2</v>
      </c>
      <c r="E10" s="32">
        <v>0</v>
      </c>
      <c r="F10" s="32">
        <v>0</v>
      </c>
      <c r="H10" s="31" t="s">
        <v>13</v>
      </c>
      <c r="I10" s="45">
        <f>(C50/S1)*100</f>
        <v>0</v>
      </c>
      <c r="J10" s="45">
        <f>(D50/S1)*100</f>
        <v>0</v>
      </c>
      <c r="K10" s="45">
        <f>(E50/S1)*100</f>
        <v>0</v>
      </c>
      <c r="L10" s="45">
        <f>(F50/S1)*100</f>
        <v>0</v>
      </c>
      <c r="O10" s="46"/>
      <c r="P10" s="46"/>
      <c r="Q10" s="46"/>
      <c r="R10" s="46"/>
    </row>
    <row r="11" spans="1:19" s="28" customFormat="1">
      <c r="B11" s="31" t="s">
        <v>14</v>
      </c>
      <c r="C11" s="32">
        <v>7</v>
      </c>
      <c r="D11" s="32">
        <v>3</v>
      </c>
      <c r="E11" s="32">
        <v>0</v>
      </c>
      <c r="F11" s="32">
        <v>0</v>
      </c>
      <c r="H11" s="31" t="s">
        <v>14</v>
      </c>
      <c r="I11" s="45">
        <f>(C51/S1)*100</f>
        <v>0</v>
      </c>
      <c r="J11" s="45">
        <f>(D51/S1)*100</f>
        <v>0</v>
      </c>
      <c r="K11" s="45">
        <f>(E51/S1)*100</f>
        <v>0</v>
      </c>
      <c r="L11" s="45">
        <f>(F51/S1)*100</f>
        <v>0</v>
      </c>
      <c r="O11" s="46"/>
      <c r="P11" s="46"/>
      <c r="Q11" s="46"/>
      <c r="R11" s="46"/>
    </row>
    <row r="12" spans="1:19" s="28" customFormat="1">
      <c r="B12" s="34"/>
      <c r="C12" s="35"/>
      <c r="D12" s="35"/>
      <c r="E12" s="35"/>
      <c r="F12" s="35"/>
      <c r="H12" s="34"/>
      <c r="I12" s="47"/>
      <c r="J12" s="48"/>
      <c r="K12" s="48"/>
      <c r="L12" s="48"/>
      <c r="O12" s="46"/>
      <c r="P12" s="46"/>
      <c r="Q12" s="46"/>
      <c r="R12" s="46"/>
    </row>
    <row r="13" spans="1:19" s="28" customFormat="1" ht="14.25" customHeight="1">
      <c r="C13" s="56" t="s">
        <v>18</v>
      </c>
      <c r="D13" s="56"/>
      <c r="E13" s="56"/>
      <c r="I13" s="56" t="s">
        <v>18</v>
      </c>
      <c r="J13" s="56"/>
      <c r="K13" s="56"/>
      <c r="O13" s="46"/>
      <c r="P13" s="46"/>
      <c r="Q13" s="46"/>
      <c r="R13" s="46"/>
    </row>
    <row r="14" spans="1:19" s="28" customFormat="1" ht="39">
      <c r="B14" s="31"/>
      <c r="C14" s="31" t="s">
        <v>2</v>
      </c>
      <c r="D14" s="31" t="s">
        <v>3</v>
      </c>
      <c r="E14" s="31" t="s">
        <v>4</v>
      </c>
      <c r="F14" s="31" t="s">
        <v>5</v>
      </c>
      <c r="H14" s="31"/>
      <c r="I14" s="31" t="s">
        <v>6</v>
      </c>
      <c r="J14" s="31" t="s">
        <v>7</v>
      </c>
      <c r="K14" s="31" t="s">
        <v>8</v>
      </c>
      <c r="L14" s="31" t="s">
        <v>9</v>
      </c>
      <c r="O14" s="38"/>
      <c r="P14" s="38"/>
      <c r="Q14" s="38"/>
      <c r="R14" s="38"/>
    </row>
    <row r="15" spans="1:19" s="28" customFormat="1">
      <c r="B15" s="31" t="s">
        <v>10</v>
      </c>
      <c r="C15" s="36">
        <v>10</v>
      </c>
      <c r="D15" s="36">
        <v>0</v>
      </c>
      <c r="E15" s="36">
        <v>1</v>
      </c>
      <c r="F15" s="36">
        <v>0</v>
      </c>
      <c r="H15" s="31" t="s">
        <v>10</v>
      </c>
      <c r="I15" s="45">
        <f>(C15/S1)*100</f>
        <v>90.909090909090907</v>
      </c>
      <c r="J15" s="45">
        <f>(D15/S1)*100</f>
        <v>0</v>
      </c>
      <c r="K15" s="45">
        <f>(E15/S1)*100</f>
        <v>9.0909090909090899</v>
      </c>
      <c r="L15" s="45">
        <f>(F15/S1)*100</f>
        <v>0</v>
      </c>
      <c r="O15" s="38"/>
      <c r="P15" s="46"/>
      <c r="Q15" s="46"/>
      <c r="R15" s="46"/>
    </row>
    <row r="16" spans="1:19" s="28" customFormat="1">
      <c r="B16" s="31" t="s">
        <v>11</v>
      </c>
      <c r="C16" s="36">
        <v>9</v>
      </c>
      <c r="D16" s="36">
        <v>1</v>
      </c>
      <c r="E16" s="36">
        <v>1</v>
      </c>
      <c r="F16" s="36">
        <v>0</v>
      </c>
      <c r="H16" s="31" t="s">
        <v>11</v>
      </c>
      <c r="I16" s="45">
        <f>(C16/S1)*100</f>
        <v>81.818181818181799</v>
      </c>
      <c r="J16" s="45">
        <f>(D16/S1)*100</f>
        <v>9.0909090909090899</v>
      </c>
      <c r="K16" s="45">
        <f>(E16/S1)*100</f>
        <v>9.0909090909090899</v>
      </c>
      <c r="L16" s="45">
        <f>(F16/S1)*100</f>
        <v>0</v>
      </c>
      <c r="O16" s="38"/>
      <c r="P16" s="46"/>
      <c r="Q16" s="46"/>
      <c r="R16" s="46"/>
    </row>
    <row r="17" spans="2:18" s="28" customFormat="1">
      <c r="B17" s="31" t="s">
        <v>12</v>
      </c>
      <c r="C17" s="36">
        <v>10</v>
      </c>
      <c r="D17" s="36">
        <v>0</v>
      </c>
      <c r="E17" s="36">
        <v>1</v>
      </c>
      <c r="F17" s="36">
        <v>0</v>
      </c>
      <c r="H17" s="31" t="s">
        <v>12</v>
      </c>
      <c r="I17" s="45">
        <f>(C17/S1)*100</f>
        <v>90.909090909090907</v>
      </c>
      <c r="J17" s="45">
        <f>(D17/S1)*100</f>
        <v>0</v>
      </c>
      <c r="K17" s="45">
        <f>(E17/S1)*100</f>
        <v>9.0909090909090899</v>
      </c>
      <c r="L17" s="45">
        <f>(F17/S1)*100</f>
        <v>0</v>
      </c>
      <c r="O17" s="38"/>
      <c r="P17" s="46"/>
      <c r="Q17" s="46"/>
      <c r="R17" s="46"/>
    </row>
    <row r="18" spans="2:18" s="28" customFormat="1">
      <c r="B18" s="31" t="s">
        <v>13</v>
      </c>
      <c r="C18" s="36">
        <v>10</v>
      </c>
      <c r="D18" s="36">
        <v>0</v>
      </c>
      <c r="E18" s="36">
        <v>1</v>
      </c>
      <c r="F18" s="36">
        <v>0</v>
      </c>
      <c r="H18" s="31" t="s">
        <v>13</v>
      </c>
      <c r="I18" s="45">
        <f>(C18/S1)*100</f>
        <v>90.909090909090907</v>
      </c>
      <c r="J18" s="45">
        <f>(D18/S1)*100</f>
        <v>0</v>
      </c>
      <c r="K18" s="45">
        <f>(E18/S1)*100</f>
        <v>9.0909090909090899</v>
      </c>
      <c r="L18" s="45">
        <f>(F18/S1)*100</f>
        <v>0</v>
      </c>
      <c r="O18" s="38"/>
      <c r="P18" s="46"/>
      <c r="Q18" s="46"/>
      <c r="R18" s="46"/>
    </row>
    <row r="19" spans="2:18" s="28" customFormat="1">
      <c r="B19" s="31" t="s">
        <v>14</v>
      </c>
      <c r="C19" s="36">
        <v>9</v>
      </c>
      <c r="D19" s="36">
        <v>0</v>
      </c>
      <c r="E19" s="36">
        <v>2</v>
      </c>
      <c r="F19" s="36">
        <v>0</v>
      </c>
      <c r="H19" s="31" t="s">
        <v>14</v>
      </c>
      <c r="I19" s="45">
        <f>(C19/S1)*100</f>
        <v>81.818181818181799</v>
      </c>
      <c r="J19" s="45">
        <f>(D19/S1)*100</f>
        <v>0</v>
      </c>
      <c r="K19" s="45">
        <f>(E19/S1)*100</f>
        <v>18.181818181818201</v>
      </c>
      <c r="L19" s="45">
        <f>(F19/S1)*100</f>
        <v>0</v>
      </c>
      <c r="O19" s="38"/>
      <c r="P19" s="46"/>
      <c r="Q19" s="46"/>
      <c r="R19" s="46"/>
    </row>
    <row r="20" spans="2:18" s="28" customFormat="1">
      <c r="B20" s="34"/>
      <c r="C20" s="35"/>
      <c r="D20" s="35"/>
      <c r="E20" s="35"/>
      <c r="F20" s="35"/>
      <c r="H20" s="34"/>
      <c r="I20" s="47"/>
      <c r="J20" s="48"/>
      <c r="K20" s="48"/>
      <c r="L20" s="48"/>
      <c r="O20" s="38"/>
      <c r="P20" s="38"/>
      <c r="Q20" s="38"/>
      <c r="R20" s="38"/>
    </row>
    <row r="21" spans="2:18" s="28" customFormat="1" ht="21" customHeight="1">
      <c r="B21" s="56" t="s">
        <v>19</v>
      </c>
      <c r="C21" s="56"/>
      <c r="D21" s="56"/>
      <c r="E21" s="56"/>
      <c r="F21" s="56"/>
      <c r="H21" s="56" t="s">
        <v>19</v>
      </c>
      <c r="I21" s="56"/>
      <c r="J21" s="56"/>
      <c r="K21" s="56"/>
      <c r="L21" s="56"/>
      <c r="O21" s="38"/>
      <c r="P21" s="38"/>
      <c r="Q21" s="38"/>
      <c r="R21" s="38"/>
    </row>
    <row r="22" spans="2:18" s="28" customFormat="1" ht="39">
      <c r="B22" s="31"/>
      <c r="C22" s="31" t="s">
        <v>2</v>
      </c>
      <c r="D22" s="31" t="s">
        <v>3</v>
      </c>
      <c r="E22" s="31" t="s">
        <v>4</v>
      </c>
      <c r="F22" s="31" t="s">
        <v>5</v>
      </c>
      <c r="H22" s="31"/>
      <c r="I22" s="31" t="s">
        <v>6</v>
      </c>
      <c r="J22" s="31" t="s">
        <v>7</v>
      </c>
      <c r="K22" s="31" t="s">
        <v>8</v>
      </c>
      <c r="L22" s="31" t="s">
        <v>9</v>
      </c>
      <c r="O22" s="38"/>
      <c r="P22" s="38"/>
      <c r="Q22" s="38"/>
      <c r="R22" s="38"/>
    </row>
    <row r="23" spans="2:18" s="28" customFormat="1">
      <c r="B23" s="31" t="s">
        <v>10</v>
      </c>
      <c r="C23" s="36">
        <v>6</v>
      </c>
      <c r="D23" s="36">
        <v>5</v>
      </c>
      <c r="E23" s="36">
        <v>0</v>
      </c>
      <c r="F23" s="36">
        <v>0</v>
      </c>
      <c r="H23" s="31" t="s">
        <v>10</v>
      </c>
      <c r="I23" s="45">
        <f>(C23/S1)*100</f>
        <v>54.545454545454497</v>
      </c>
      <c r="J23" s="45">
        <f>(D23/S1)*100</f>
        <v>45.454545454545503</v>
      </c>
      <c r="K23" s="45">
        <f>(E23/S1)*100</f>
        <v>0</v>
      </c>
      <c r="L23" s="45">
        <f>(F23/S1)*100</f>
        <v>0</v>
      </c>
      <c r="O23" s="38"/>
      <c r="P23" s="38"/>
      <c r="Q23" s="38"/>
      <c r="R23" s="38"/>
    </row>
    <row r="24" spans="2:18" s="28" customFormat="1">
      <c r="B24" s="31" t="s">
        <v>11</v>
      </c>
      <c r="C24" s="36">
        <v>6</v>
      </c>
      <c r="D24" s="36">
        <v>5</v>
      </c>
      <c r="E24" s="36">
        <v>0</v>
      </c>
      <c r="F24" s="36">
        <v>0</v>
      </c>
      <c r="H24" s="31" t="s">
        <v>11</v>
      </c>
      <c r="I24" s="45">
        <f>(C24/S1)*100</f>
        <v>54.545454545454497</v>
      </c>
      <c r="J24" s="45">
        <f>(D24/S1)*100</f>
        <v>45.454545454545503</v>
      </c>
      <c r="K24" s="45">
        <f>(E24/S1)*100</f>
        <v>0</v>
      </c>
      <c r="L24" s="45">
        <f>(F24/S1)*100</f>
        <v>0</v>
      </c>
      <c r="O24" s="38"/>
      <c r="P24" s="38"/>
      <c r="Q24" s="38"/>
      <c r="R24" s="38"/>
    </row>
    <row r="25" spans="2:18" s="28" customFormat="1">
      <c r="B25" s="31" t="s">
        <v>12</v>
      </c>
      <c r="C25" s="36">
        <v>5</v>
      </c>
      <c r="D25" s="36">
        <v>6</v>
      </c>
      <c r="E25" s="36">
        <v>0</v>
      </c>
      <c r="F25" s="36">
        <v>0</v>
      </c>
      <c r="H25" s="31" t="s">
        <v>12</v>
      </c>
      <c r="I25" s="45">
        <f>(C25/S1)*100</f>
        <v>45.454545454545503</v>
      </c>
      <c r="J25" s="45">
        <f>(D25/S1)*100</f>
        <v>54.545454545454497</v>
      </c>
      <c r="K25" s="45">
        <f>(E25/S1)*100</f>
        <v>0</v>
      </c>
      <c r="L25" s="45">
        <f>(F25/S1)*100</f>
        <v>0</v>
      </c>
      <c r="O25" s="38"/>
      <c r="P25" s="38"/>
      <c r="Q25" s="38"/>
      <c r="R25" s="38"/>
    </row>
    <row r="26" spans="2:18" s="28" customFormat="1">
      <c r="B26" s="31" t="s">
        <v>13</v>
      </c>
      <c r="C26" s="36">
        <v>8</v>
      </c>
      <c r="D26" s="36">
        <v>3</v>
      </c>
      <c r="E26" s="36">
        <v>0</v>
      </c>
      <c r="F26" s="36">
        <v>0</v>
      </c>
      <c r="H26" s="31" t="s">
        <v>13</v>
      </c>
      <c r="I26" s="45">
        <f>(C26/S1)*100</f>
        <v>72.727272727272705</v>
      </c>
      <c r="J26" s="45">
        <f>(D26/S1)*100</f>
        <v>27.272727272727298</v>
      </c>
      <c r="K26" s="45">
        <f>(E26/S1)*100</f>
        <v>0</v>
      </c>
      <c r="L26" s="45">
        <f>(F26/S1)*100</f>
        <v>0</v>
      </c>
      <c r="O26" s="38"/>
      <c r="P26" s="38"/>
      <c r="Q26" s="38"/>
      <c r="R26" s="38"/>
    </row>
    <row r="27" spans="2:18" s="28" customFormat="1">
      <c r="B27" s="31" t="s">
        <v>14</v>
      </c>
      <c r="C27" s="36">
        <v>6</v>
      </c>
      <c r="D27" s="36">
        <v>4</v>
      </c>
      <c r="E27" s="36">
        <v>1</v>
      </c>
      <c r="F27" s="36">
        <v>0</v>
      </c>
      <c r="H27" s="31" t="s">
        <v>14</v>
      </c>
      <c r="I27" s="45">
        <f>(C27/S1)*100</f>
        <v>54.545454545454497</v>
      </c>
      <c r="J27" s="45">
        <f>(D27/S1)*100</f>
        <v>36.363636363636402</v>
      </c>
      <c r="K27" s="45">
        <f>(E27/S1)*100</f>
        <v>9.0909090909090899</v>
      </c>
      <c r="L27" s="45">
        <f>(F27/S1)*100</f>
        <v>0</v>
      </c>
      <c r="O27" s="38"/>
      <c r="P27" s="38"/>
      <c r="Q27" s="38"/>
      <c r="R27" s="38"/>
    </row>
    <row r="28" spans="2:18" s="28" customFormat="1">
      <c r="B28" s="34"/>
      <c r="C28" s="35"/>
      <c r="D28" s="35"/>
      <c r="E28" s="35"/>
      <c r="F28" s="35"/>
      <c r="H28" s="34"/>
      <c r="I28" s="47"/>
      <c r="J28" s="48"/>
      <c r="K28" s="48"/>
      <c r="L28" s="48"/>
      <c r="O28" s="38"/>
      <c r="P28" s="38"/>
      <c r="Q28" s="38"/>
      <c r="R28" s="38"/>
    </row>
    <row r="29" spans="2:18" s="28" customFormat="1" ht="20.25" customHeight="1">
      <c r="C29" s="56" t="s">
        <v>20</v>
      </c>
      <c r="D29" s="56"/>
      <c r="E29" s="56"/>
      <c r="I29" s="56" t="s">
        <v>20</v>
      </c>
      <c r="J29" s="56"/>
      <c r="K29" s="56"/>
    </row>
    <row r="30" spans="2:18" s="28" customFormat="1" ht="39">
      <c r="B30" s="31"/>
      <c r="C30" s="31" t="s">
        <v>2</v>
      </c>
      <c r="D30" s="31" t="s">
        <v>3</v>
      </c>
      <c r="E30" s="31" t="s">
        <v>4</v>
      </c>
      <c r="F30" s="31" t="s">
        <v>5</v>
      </c>
      <c r="H30" s="31"/>
      <c r="I30" s="31" t="s">
        <v>6</v>
      </c>
      <c r="J30" s="31" t="s">
        <v>7</v>
      </c>
      <c r="K30" s="31" t="s">
        <v>8</v>
      </c>
      <c r="L30" s="31" t="s">
        <v>9</v>
      </c>
    </row>
    <row r="31" spans="2:18" s="28" customFormat="1">
      <c r="B31" s="31" t="s">
        <v>10</v>
      </c>
      <c r="C31" s="36">
        <v>8</v>
      </c>
      <c r="D31" s="36">
        <v>2</v>
      </c>
      <c r="E31" s="36">
        <v>1</v>
      </c>
      <c r="F31" s="36">
        <v>0</v>
      </c>
      <c r="H31" s="31" t="s">
        <v>10</v>
      </c>
      <c r="I31" s="45">
        <f>(C31/S1)*100</f>
        <v>72.727272727272705</v>
      </c>
      <c r="J31" s="45">
        <f>(D31/S1)*100</f>
        <v>18.181818181818201</v>
      </c>
      <c r="K31" s="45">
        <f>(E31/S1)*100</f>
        <v>9.0909090909090899</v>
      </c>
      <c r="L31" s="45">
        <f>(F31/S1)*100</f>
        <v>0</v>
      </c>
    </row>
    <row r="32" spans="2:18" s="28" customFormat="1">
      <c r="B32" s="31" t="s">
        <v>11</v>
      </c>
      <c r="C32" s="36">
        <v>8</v>
      </c>
      <c r="D32" s="36">
        <v>2</v>
      </c>
      <c r="E32" s="36">
        <v>1</v>
      </c>
      <c r="F32" s="36">
        <v>0</v>
      </c>
      <c r="H32" s="31" t="s">
        <v>11</v>
      </c>
      <c r="I32" s="45">
        <f>(C32/S1)*100</f>
        <v>72.727272727272705</v>
      </c>
      <c r="J32" s="45">
        <f>(D32/S1)*100</f>
        <v>18.181818181818201</v>
      </c>
      <c r="K32" s="45">
        <f>(E32/S1)*100</f>
        <v>9.0909090909090899</v>
      </c>
      <c r="L32" s="45">
        <f>(F32/S1)*100</f>
        <v>0</v>
      </c>
    </row>
    <row r="33" spans="2:14" s="28" customFormat="1">
      <c r="B33" s="31" t="s">
        <v>12</v>
      </c>
      <c r="C33" s="36">
        <v>8</v>
      </c>
      <c r="D33" s="36">
        <v>2</v>
      </c>
      <c r="E33" s="36">
        <v>1</v>
      </c>
      <c r="F33" s="36">
        <v>0</v>
      </c>
      <c r="H33" s="31" t="s">
        <v>12</v>
      </c>
      <c r="I33" s="45">
        <f>(C33/S1)*100</f>
        <v>72.727272727272705</v>
      </c>
      <c r="J33" s="45">
        <f>(D33/S1)*100</f>
        <v>18.181818181818201</v>
      </c>
      <c r="K33" s="45">
        <f>(E33/S1)*100</f>
        <v>9.0909090909090899</v>
      </c>
      <c r="L33" s="45">
        <f>(F33/S1)*100</f>
        <v>0</v>
      </c>
    </row>
    <row r="34" spans="2:14" s="28" customFormat="1">
      <c r="B34" s="31" t="s">
        <v>13</v>
      </c>
      <c r="C34" s="36">
        <v>8</v>
      </c>
      <c r="D34" s="36">
        <v>2</v>
      </c>
      <c r="E34" s="36">
        <v>1</v>
      </c>
      <c r="F34" s="36">
        <v>0</v>
      </c>
      <c r="H34" s="31" t="s">
        <v>13</v>
      </c>
      <c r="I34" s="45">
        <f>(C34/S1)*100</f>
        <v>72.727272727272705</v>
      </c>
      <c r="J34" s="45">
        <f>(D34/S1)*100</f>
        <v>18.181818181818201</v>
      </c>
      <c r="K34" s="45">
        <f>(E34/S1)*100</f>
        <v>9.0909090909090899</v>
      </c>
      <c r="L34" s="45">
        <f>(F34/S1)*100</f>
        <v>0</v>
      </c>
    </row>
    <row r="35" spans="2:14" s="28" customFormat="1">
      <c r="B35" s="31" t="s">
        <v>14</v>
      </c>
      <c r="C35" s="36">
        <v>8</v>
      </c>
      <c r="D35" s="36">
        <v>2</v>
      </c>
      <c r="E35" s="36">
        <v>1</v>
      </c>
      <c r="F35" s="36">
        <v>0</v>
      </c>
      <c r="H35" s="31" t="s">
        <v>14</v>
      </c>
      <c r="I35" s="45">
        <f>(C35/S1)*100</f>
        <v>72.727272727272705</v>
      </c>
      <c r="J35" s="45">
        <f>(D35/S1)*100</f>
        <v>18.181818181818201</v>
      </c>
      <c r="K35" s="45">
        <f>(E35/S1)*100</f>
        <v>9.0909090909090899</v>
      </c>
      <c r="L35" s="45">
        <f>(F35/S1)*100</f>
        <v>0</v>
      </c>
    </row>
    <row r="36" spans="2:14" s="28" customFormat="1">
      <c r="I36" s="49"/>
    </row>
    <row r="37" spans="2:14" s="28" customFormat="1" ht="23.25" customHeight="1">
      <c r="C37" s="56" t="s">
        <v>21</v>
      </c>
      <c r="D37" s="56"/>
      <c r="E37" s="56"/>
      <c r="I37" s="56" t="s">
        <v>21</v>
      </c>
      <c r="J37" s="56"/>
      <c r="K37" s="56"/>
    </row>
    <row r="38" spans="2:14" s="28" customFormat="1" ht="39">
      <c r="B38" s="31"/>
      <c r="C38" s="31" t="s">
        <v>2</v>
      </c>
      <c r="D38" s="31" t="s">
        <v>3</v>
      </c>
      <c r="E38" s="31" t="s">
        <v>4</v>
      </c>
      <c r="F38" s="31" t="s">
        <v>5</v>
      </c>
      <c r="H38" s="31"/>
      <c r="I38" s="31" t="s">
        <v>6</v>
      </c>
      <c r="J38" s="31" t="s">
        <v>7</v>
      </c>
      <c r="K38" s="31" t="s">
        <v>8</v>
      </c>
      <c r="L38" s="31" t="s">
        <v>9</v>
      </c>
      <c r="N38" s="28" t="s">
        <v>22</v>
      </c>
    </row>
    <row r="39" spans="2:14" s="28" customFormat="1">
      <c r="B39" s="31" t="s">
        <v>10</v>
      </c>
      <c r="C39" s="36">
        <v>8</v>
      </c>
      <c r="D39" s="36">
        <v>2</v>
      </c>
      <c r="E39" s="36">
        <v>1</v>
      </c>
      <c r="F39" s="36">
        <v>0</v>
      </c>
      <c r="H39" s="31" t="s">
        <v>10</v>
      </c>
      <c r="I39" s="45">
        <f>(C39/S1)*100</f>
        <v>72.727272727272705</v>
      </c>
      <c r="J39" s="45">
        <f>(D39/S1)*100</f>
        <v>18.181818181818201</v>
      </c>
      <c r="K39" s="45">
        <f>(E39/S1)*100</f>
        <v>9.0909090909090899</v>
      </c>
      <c r="L39" s="45">
        <f>(F39/S1)*100</f>
        <v>0</v>
      </c>
    </row>
    <row r="40" spans="2:14" s="28" customFormat="1">
      <c r="B40" s="31" t="s">
        <v>11</v>
      </c>
      <c r="C40" s="36">
        <v>7</v>
      </c>
      <c r="D40" s="36">
        <v>3</v>
      </c>
      <c r="E40" s="36">
        <v>1</v>
      </c>
      <c r="F40" s="36">
        <v>0</v>
      </c>
      <c r="H40" s="31" t="s">
        <v>11</v>
      </c>
      <c r="I40" s="45">
        <f>(C40/S1)*100</f>
        <v>63.636363636363598</v>
      </c>
      <c r="J40" s="45">
        <f>(D40/S1)*100</f>
        <v>27.272727272727298</v>
      </c>
      <c r="K40" s="45">
        <f>(E40/S1)*100</f>
        <v>9.0909090909090899</v>
      </c>
      <c r="L40" s="45">
        <f>(F40/S1)*100</f>
        <v>0</v>
      </c>
    </row>
    <row r="41" spans="2:14" s="28" customFormat="1">
      <c r="B41" s="31" t="s">
        <v>12</v>
      </c>
      <c r="C41" s="36">
        <v>9</v>
      </c>
      <c r="D41" s="36">
        <v>1</v>
      </c>
      <c r="E41" s="36">
        <v>1</v>
      </c>
      <c r="F41" s="36">
        <v>0</v>
      </c>
      <c r="H41" s="31" t="s">
        <v>12</v>
      </c>
      <c r="I41" s="45">
        <f>(C41/S1)*100</f>
        <v>81.818181818181799</v>
      </c>
      <c r="J41" s="45">
        <f>(D41/S1)*100</f>
        <v>9.0909090909090899</v>
      </c>
      <c r="K41" s="45">
        <f>(E41/S1)*100</f>
        <v>9.0909090909090899</v>
      </c>
      <c r="L41" s="45">
        <f>(F41/S1)*100</f>
        <v>0</v>
      </c>
    </row>
    <row r="42" spans="2:14" s="28" customFormat="1">
      <c r="B42" s="31" t="s">
        <v>13</v>
      </c>
      <c r="C42" s="36">
        <v>8</v>
      </c>
      <c r="D42" s="36">
        <v>2</v>
      </c>
      <c r="E42" s="36">
        <v>1</v>
      </c>
      <c r="F42" s="36">
        <v>0</v>
      </c>
      <c r="H42" s="31" t="s">
        <v>13</v>
      </c>
      <c r="I42" s="45">
        <f>(C42/S1)*100</f>
        <v>72.727272727272705</v>
      </c>
      <c r="J42" s="45">
        <f>(D42/S1)*100</f>
        <v>18.181818181818201</v>
      </c>
      <c r="K42" s="45">
        <f>(E42/S1)*100</f>
        <v>9.0909090909090899</v>
      </c>
      <c r="L42" s="45">
        <f>(F42/S1)*100</f>
        <v>0</v>
      </c>
    </row>
    <row r="43" spans="2:14" s="28" customFormat="1">
      <c r="B43" s="31" t="s">
        <v>14</v>
      </c>
      <c r="C43" s="36">
        <v>7</v>
      </c>
      <c r="D43" s="36">
        <v>3</v>
      </c>
      <c r="E43" s="36">
        <v>1</v>
      </c>
      <c r="F43" s="36">
        <v>0</v>
      </c>
      <c r="H43" s="31" t="s">
        <v>14</v>
      </c>
      <c r="I43" s="45">
        <f>(C43/S1)*100</f>
        <v>63.636363636363598</v>
      </c>
      <c r="J43" s="45">
        <f>(D43/S1)*100</f>
        <v>27.272727272727298</v>
      </c>
      <c r="K43" s="45">
        <f>(E43/S1)*100</f>
        <v>9.0909090909090899</v>
      </c>
      <c r="L43" s="45">
        <f>(F43/S1)*100</f>
        <v>0</v>
      </c>
    </row>
    <row r="44" spans="2:14" s="28" customFormat="1">
      <c r="B44" s="34"/>
      <c r="C44" s="37"/>
      <c r="D44" s="37"/>
      <c r="E44" s="37"/>
      <c r="F44" s="37"/>
      <c r="G44" s="38"/>
      <c r="H44" s="34"/>
      <c r="I44" s="50"/>
      <c r="J44" s="50"/>
      <c r="K44" s="50"/>
      <c r="L44" s="50"/>
      <c r="M44" s="38"/>
    </row>
    <row r="45" spans="2:14" s="28" customFormat="1" ht="18.75" customHeight="1">
      <c r="B45" s="34"/>
      <c r="C45" s="57"/>
      <c r="D45" s="57"/>
      <c r="E45" s="57"/>
      <c r="F45" s="39"/>
      <c r="G45" s="38"/>
      <c r="H45" s="34"/>
      <c r="I45" s="57"/>
      <c r="J45" s="57"/>
      <c r="K45" s="57"/>
      <c r="L45" s="39"/>
      <c r="M45" s="38"/>
    </row>
    <row r="46" spans="2:14">
      <c r="B46" s="40"/>
      <c r="C46" s="40"/>
      <c r="D46" s="40"/>
      <c r="E46" s="41"/>
      <c r="F46" s="41"/>
      <c r="G46" s="42"/>
      <c r="H46" s="40"/>
      <c r="I46" s="40"/>
      <c r="J46" s="40"/>
      <c r="K46" s="41"/>
      <c r="L46" s="41"/>
    </row>
    <row r="47" spans="2:14">
      <c r="B47" s="41"/>
      <c r="C47" s="37"/>
      <c r="D47" s="37"/>
      <c r="E47" s="37"/>
      <c r="F47" s="37"/>
      <c r="G47" s="43"/>
      <c r="H47" s="41"/>
      <c r="I47" s="51"/>
      <c r="J47" s="51"/>
      <c r="K47" s="51"/>
      <c r="L47" s="51"/>
    </row>
    <row r="48" spans="2:14">
      <c r="B48" s="41"/>
      <c r="C48" s="37"/>
      <c r="D48" s="37"/>
      <c r="E48" s="37"/>
      <c r="F48" s="37"/>
      <c r="G48" s="43"/>
      <c r="H48" s="41"/>
      <c r="I48" s="51"/>
      <c r="J48" s="51"/>
      <c r="K48" s="51"/>
      <c r="L48" s="51"/>
    </row>
    <row r="49" spans="2:12">
      <c r="B49" s="41"/>
      <c r="C49" s="37"/>
      <c r="D49" s="37"/>
      <c r="E49" s="37"/>
      <c r="F49" s="37"/>
      <c r="G49" s="43"/>
      <c r="H49" s="41"/>
      <c r="I49" s="51"/>
      <c r="J49" s="51"/>
      <c r="K49" s="51"/>
      <c r="L49" s="51"/>
    </row>
    <row r="50" spans="2:12">
      <c r="B50" s="41"/>
      <c r="C50" s="37"/>
      <c r="D50" s="37"/>
      <c r="E50" s="37"/>
      <c r="F50" s="37"/>
      <c r="G50" s="43"/>
      <c r="H50" s="41"/>
      <c r="I50" s="51"/>
      <c r="J50" s="51"/>
      <c r="K50" s="51"/>
      <c r="L50" s="51"/>
    </row>
    <row r="51" spans="2:12">
      <c r="B51" s="41"/>
      <c r="C51" s="37"/>
      <c r="D51" s="37"/>
      <c r="E51" s="37"/>
      <c r="F51" s="37"/>
      <c r="G51" s="43"/>
      <c r="H51" s="41"/>
      <c r="I51" s="51"/>
      <c r="J51" s="51"/>
      <c r="K51" s="51"/>
      <c r="L51" s="51"/>
    </row>
    <row r="52" spans="2:1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</sheetData>
  <mergeCells count="15">
    <mergeCell ref="B2:M2"/>
    <mergeCell ref="B3:M3"/>
    <mergeCell ref="C4:L4"/>
    <mergeCell ref="C5:E5"/>
    <mergeCell ref="I5:K5"/>
    <mergeCell ref="C37:E37"/>
    <mergeCell ref="I37:K37"/>
    <mergeCell ref="C45:E45"/>
    <mergeCell ref="I45:K45"/>
    <mergeCell ref="C13:E13"/>
    <mergeCell ref="I13:K13"/>
    <mergeCell ref="B21:F21"/>
    <mergeCell ref="H21:L21"/>
    <mergeCell ref="C29:E29"/>
    <mergeCell ref="I29:K29"/>
  </mergeCells>
  <pageMargins left="0.69930555555555596" right="0.69930555555555596" top="0.75" bottom="0.75" header="0.3" footer="0.3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3"/>
  <sheetViews>
    <sheetView workbookViewId="0">
      <selection activeCell="A13" sqref="A13:XFD13"/>
    </sheetView>
  </sheetViews>
  <sheetFormatPr defaultColWidth="9" defaultRowHeight="15"/>
  <cols>
    <col min="1" max="1" width="9" style="9" customWidth="1"/>
    <col min="2" max="2" width="3.28515625" style="9" customWidth="1"/>
    <col min="3" max="3" width="5.85546875" style="9" customWidth="1"/>
    <col min="4" max="4" width="9" style="9"/>
    <col min="5" max="5" width="7.85546875" style="9" customWidth="1"/>
    <col min="6" max="6" width="7.5703125" style="9" customWidth="1"/>
    <col min="7" max="7" width="9" style="9"/>
    <col min="8" max="8" width="4.5703125" style="9" customWidth="1"/>
    <col min="9" max="12" width="8.140625" style="9" customWidth="1"/>
    <col min="13" max="16384" width="9" style="9"/>
  </cols>
  <sheetData>
    <row r="1" spans="2:19">
      <c r="S1" s="9">
        <v>4</v>
      </c>
    </row>
    <row r="2" spans="2:19" ht="20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9" ht="20.2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9" ht="18.75">
      <c r="C4" s="62" t="s">
        <v>23</v>
      </c>
      <c r="D4" s="62"/>
      <c r="E4" s="62"/>
      <c r="F4" s="62"/>
      <c r="G4" s="62"/>
      <c r="H4" s="62"/>
      <c r="I4" s="62"/>
      <c r="J4" s="62"/>
      <c r="K4" s="62"/>
      <c r="L4" s="62"/>
    </row>
    <row r="5" spans="2:19">
      <c r="B5" s="10"/>
      <c r="C5" s="11"/>
      <c r="D5" s="59" t="s">
        <v>24</v>
      </c>
      <c r="E5" s="59"/>
      <c r="F5" s="10"/>
      <c r="G5" s="10"/>
      <c r="H5" s="10"/>
      <c r="I5" s="63" t="s">
        <v>24</v>
      </c>
      <c r="J5" s="63"/>
      <c r="K5" s="63"/>
      <c r="L5" s="10"/>
    </row>
    <row r="6" spans="2:19" s="6" customFormat="1" ht="26.25">
      <c r="B6" s="12"/>
      <c r="C6" s="12" t="s">
        <v>2</v>
      </c>
      <c r="D6" s="12" t="s">
        <v>3</v>
      </c>
      <c r="E6" s="12" t="s">
        <v>4</v>
      </c>
      <c r="F6" s="12" t="s">
        <v>5</v>
      </c>
      <c r="H6" s="12"/>
      <c r="I6" s="12" t="s">
        <v>6</v>
      </c>
      <c r="J6" s="12" t="s">
        <v>7</v>
      </c>
      <c r="K6" s="12" t="s">
        <v>8</v>
      </c>
      <c r="L6" s="12" t="s">
        <v>9</v>
      </c>
    </row>
    <row r="7" spans="2:19" s="6" customFormat="1">
      <c r="B7" s="12" t="s">
        <v>10</v>
      </c>
      <c r="C7" s="13">
        <v>2</v>
      </c>
      <c r="D7" s="13">
        <v>1</v>
      </c>
      <c r="E7" s="13">
        <v>1</v>
      </c>
      <c r="F7" s="13">
        <v>0</v>
      </c>
      <c r="G7" s="14"/>
      <c r="H7" s="12" t="s">
        <v>10</v>
      </c>
      <c r="I7" s="19">
        <f>(C7/S1)*100</f>
        <v>50</v>
      </c>
      <c r="J7" s="19">
        <f>(D7/S1)*100</f>
        <v>25</v>
      </c>
      <c r="K7" s="19">
        <f>(E7/S1)*100</f>
        <v>25</v>
      </c>
      <c r="L7" s="19">
        <f>(F7/S1)*100</f>
        <v>0</v>
      </c>
    </row>
    <row r="8" spans="2:19" s="6" customFormat="1">
      <c r="B8" s="12" t="s">
        <v>11</v>
      </c>
      <c r="C8" s="13">
        <v>2</v>
      </c>
      <c r="D8" s="13">
        <v>1</v>
      </c>
      <c r="E8" s="13">
        <v>1</v>
      </c>
      <c r="F8" s="13">
        <v>0</v>
      </c>
      <c r="G8" s="14"/>
      <c r="H8" s="12" t="s">
        <v>11</v>
      </c>
      <c r="I8" s="19">
        <f>(C8/S1)*100</f>
        <v>50</v>
      </c>
      <c r="J8" s="19">
        <f>(D8/S1)*100</f>
        <v>25</v>
      </c>
      <c r="K8" s="19">
        <f>(E8/S1)*100</f>
        <v>25</v>
      </c>
      <c r="L8" s="19">
        <f>(F8/S1)*100</f>
        <v>0</v>
      </c>
    </row>
    <row r="9" spans="2:19" s="6" customFormat="1">
      <c r="B9" s="12" t="s">
        <v>12</v>
      </c>
      <c r="C9" s="13">
        <v>0</v>
      </c>
      <c r="D9" s="13">
        <v>1</v>
      </c>
      <c r="E9" s="13">
        <v>3</v>
      </c>
      <c r="F9" s="13">
        <v>0</v>
      </c>
      <c r="H9" s="12" t="s">
        <v>12</v>
      </c>
      <c r="I9" s="19">
        <f>(C9/S1)*100</f>
        <v>0</v>
      </c>
      <c r="J9" s="19">
        <f>(D9/S1)*100</f>
        <v>25</v>
      </c>
      <c r="K9" s="19">
        <f>(E9/S1)*100</f>
        <v>75</v>
      </c>
      <c r="L9" s="19">
        <f>(F9/S1)*100</f>
        <v>0</v>
      </c>
    </row>
    <row r="10" spans="2:19" s="6" customFormat="1">
      <c r="B10" s="12" t="s">
        <v>13</v>
      </c>
      <c r="C10" s="13">
        <v>0</v>
      </c>
      <c r="D10" s="13">
        <v>2</v>
      </c>
      <c r="E10" s="13">
        <v>2</v>
      </c>
      <c r="F10" s="13">
        <v>0</v>
      </c>
      <c r="H10" s="12" t="s">
        <v>13</v>
      </c>
      <c r="I10" s="19">
        <f>(C10/S1)*100</f>
        <v>0</v>
      </c>
      <c r="J10" s="19">
        <f>(D10/S1)*100</f>
        <v>50</v>
      </c>
      <c r="K10" s="19">
        <f>(E10/S1)*100</f>
        <v>50</v>
      </c>
      <c r="L10" s="19">
        <f>(F10/S1)*100</f>
        <v>0</v>
      </c>
      <c r="O10" s="20"/>
      <c r="P10" s="20"/>
      <c r="Q10" s="20"/>
      <c r="R10" s="20"/>
    </row>
    <row r="11" spans="2:19" s="6" customFormat="1">
      <c r="B11" s="12" t="s">
        <v>14</v>
      </c>
      <c r="C11" s="13">
        <v>0</v>
      </c>
      <c r="D11" s="13">
        <v>2</v>
      </c>
      <c r="E11" s="13">
        <v>2</v>
      </c>
      <c r="F11" s="13">
        <v>0</v>
      </c>
      <c r="H11" s="12" t="s">
        <v>14</v>
      </c>
      <c r="I11" s="19">
        <f>(C11/S1)*100</f>
        <v>0</v>
      </c>
      <c r="J11" s="19">
        <f>(D11/S1)*100</f>
        <v>50</v>
      </c>
      <c r="K11" s="19">
        <f>(E11/S1)*100</f>
        <v>50</v>
      </c>
      <c r="L11" s="19">
        <f>(F11/S1)*100</f>
        <v>0</v>
      </c>
      <c r="O11" s="20"/>
      <c r="P11" s="20"/>
      <c r="Q11" s="20"/>
      <c r="R11" s="20"/>
    </row>
    <row r="12" spans="2:19" s="6" customFormat="1">
      <c r="B12" s="15"/>
      <c r="C12" s="16"/>
      <c r="D12" s="16"/>
      <c r="E12" s="16"/>
      <c r="F12" s="16"/>
      <c r="H12" s="15"/>
      <c r="I12" s="21"/>
      <c r="J12" s="22"/>
      <c r="K12" s="22"/>
      <c r="L12" s="22"/>
      <c r="O12" s="20"/>
      <c r="P12" s="20"/>
      <c r="Q12" s="20"/>
      <c r="R12" s="20"/>
    </row>
    <row r="13" spans="2:19" s="6" customFormat="1">
      <c r="C13" s="17"/>
      <c r="D13" s="59" t="s">
        <v>25</v>
      </c>
      <c r="E13" s="59"/>
      <c r="F13" s="59"/>
      <c r="I13" s="17"/>
      <c r="J13" s="23" t="str">
        <f>D13</f>
        <v>Prof. Ashu Kumar</v>
      </c>
      <c r="O13" s="20"/>
      <c r="P13" s="20"/>
      <c r="Q13" s="20"/>
      <c r="R13" s="20"/>
    </row>
    <row r="14" spans="2:19" s="6" customFormat="1" ht="26.25">
      <c r="B14" s="12"/>
      <c r="C14" s="12" t="s">
        <v>2</v>
      </c>
      <c r="D14" s="12" t="s">
        <v>3</v>
      </c>
      <c r="E14" s="12" t="s">
        <v>4</v>
      </c>
      <c r="F14" s="12" t="s">
        <v>5</v>
      </c>
      <c r="H14" s="12"/>
      <c r="I14" s="12" t="s">
        <v>6</v>
      </c>
      <c r="J14" s="12" t="s">
        <v>7</v>
      </c>
      <c r="K14" s="12" t="s">
        <v>8</v>
      </c>
      <c r="L14" s="12" t="s">
        <v>9</v>
      </c>
      <c r="O14" s="7"/>
      <c r="P14" s="7"/>
      <c r="Q14" s="7"/>
      <c r="R14" s="7"/>
    </row>
    <row r="15" spans="2:19" s="6" customFormat="1">
      <c r="B15" s="12" t="s">
        <v>10</v>
      </c>
      <c r="C15" s="13">
        <v>2</v>
      </c>
      <c r="D15" s="13">
        <v>0</v>
      </c>
      <c r="E15" s="13">
        <v>2</v>
      </c>
      <c r="F15" s="13">
        <v>0</v>
      </c>
      <c r="H15" s="12" t="s">
        <v>10</v>
      </c>
      <c r="I15" s="19">
        <f>(C15/S1)*100</f>
        <v>50</v>
      </c>
      <c r="J15" s="19">
        <f>(D15/S1)*100</f>
        <v>0</v>
      </c>
      <c r="K15" s="19">
        <f>(E15/S1)*100</f>
        <v>50</v>
      </c>
      <c r="L15" s="19">
        <f>(F15/S1)*100</f>
        <v>0</v>
      </c>
      <c r="O15" s="7"/>
      <c r="P15" s="20"/>
      <c r="Q15" s="20"/>
      <c r="R15" s="20"/>
    </row>
    <row r="16" spans="2:19" s="6" customFormat="1">
      <c r="B16" s="12" t="s">
        <v>11</v>
      </c>
      <c r="C16" s="13">
        <v>2</v>
      </c>
      <c r="D16" s="13">
        <v>1</v>
      </c>
      <c r="E16" s="13">
        <v>1</v>
      </c>
      <c r="F16" s="13">
        <v>0</v>
      </c>
      <c r="H16" s="12" t="s">
        <v>11</v>
      </c>
      <c r="I16" s="19">
        <f>(C16/S1)*100</f>
        <v>50</v>
      </c>
      <c r="J16" s="19">
        <f>(D16/S1)*100</f>
        <v>25</v>
      </c>
      <c r="K16" s="19">
        <f>(E16/S1)*100</f>
        <v>25</v>
      </c>
      <c r="L16" s="19">
        <f>(F16/S1)*100</f>
        <v>0</v>
      </c>
      <c r="O16" s="7"/>
      <c r="P16" s="20"/>
      <c r="Q16" s="20"/>
      <c r="R16" s="20"/>
    </row>
    <row r="17" spans="2:18" s="6" customFormat="1">
      <c r="B17" s="12" t="s">
        <v>12</v>
      </c>
      <c r="C17" s="13">
        <v>1</v>
      </c>
      <c r="D17" s="13">
        <v>1</v>
      </c>
      <c r="E17" s="13">
        <v>2</v>
      </c>
      <c r="F17" s="13">
        <v>0</v>
      </c>
      <c r="H17" s="12" t="s">
        <v>12</v>
      </c>
      <c r="I17" s="19">
        <f>(C17/S1)*100</f>
        <v>25</v>
      </c>
      <c r="J17" s="19">
        <f>(D17/S1)*100</f>
        <v>25</v>
      </c>
      <c r="K17" s="19">
        <f>(E17/S1)*100</f>
        <v>50</v>
      </c>
      <c r="L17" s="19">
        <f>(F17/S1)*100</f>
        <v>0</v>
      </c>
      <c r="O17" s="7"/>
      <c r="P17" s="20"/>
      <c r="Q17" s="20"/>
      <c r="R17" s="20"/>
    </row>
    <row r="18" spans="2:18" s="6" customFormat="1">
      <c r="B18" s="12" t="s">
        <v>13</v>
      </c>
      <c r="C18" s="13">
        <v>1</v>
      </c>
      <c r="D18" s="13">
        <v>1</v>
      </c>
      <c r="E18" s="13">
        <v>2</v>
      </c>
      <c r="F18" s="13">
        <v>0</v>
      </c>
      <c r="H18" s="12" t="s">
        <v>13</v>
      </c>
      <c r="I18" s="19">
        <f>(C18/S1)*100</f>
        <v>25</v>
      </c>
      <c r="J18" s="19">
        <f>(D18/S1)*100</f>
        <v>25</v>
      </c>
      <c r="K18" s="19">
        <f>(E18/S1)*100</f>
        <v>50</v>
      </c>
      <c r="L18" s="19">
        <f>(F18/S1)*100</f>
        <v>0</v>
      </c>
      <c r="O18" s="7"/>
      <c r="P18" s="20"/>
      <c r="Q18" s="20"/>
      <c r="R18" s="20"/>
    </row>
    <row r="19" spans="2:18" s="6" customFormat="1">
      <c r="B19" s="12" t="s">
        <v>14</v>
      </c>
      <c r="C19" s="13">
        <v>2</v>
      </c>
      <c r="D19" s="13">
        <v>1</v>
      </c>
      <c r="E19" s="13">
        <v>1</v>
      </c>
      <c r="F19" s="13">
        <v>0</v>
      </c>
      <c r="H19" s="12" t="s">
        <v>14</v>
      </c>
      <c r="I19" s="19">
        <f>(C19/S1)*100</f>
        <v>50</v>
      </c>
      <c r="J19" s="19">
        <f>(D19/S1)*100</f>
        <v>25</v>
      </c>
      <c r="K19" s="19">
        <f>(E19/S1)*100</f>
        <v>25</v>
      </c>
      <c r="L19" s="19">
        <f>(F19/S1)*100</f>
        <v>0</v>
      </c>
      <c r="O19" s="7"/>
      <c r="P19" s="20"/>
      <c r="Q19" s="20"/>
      <c r="R19" s="20"/>
    </row>
    <row r="20" spans="2:18" s="6" customFormat="1">
      <c r="B20" s="15"/>
      <c r="C20" s="16"/>
      <c r="D20" s="16"/>
      <c r="E20" s="16"/>
      <c r="F20" s="16"/>
      <c r="H20" s="15"/>
      <c r="I20" s="21"/>
      <c r="J20" s="22"/>
      <c r="K20" s="22"/>
      <c r="L20" s="22"/>
      <c r="O20" s="7"/>
      <c r="P20" s="7"/>
      <c r="Q20" s="7"/>
      <c r="R20" s="7"/>
    </row>
    <row r="21" spans="2:18" s="6" customFormat="1">
      <c r="C21" s="17"/>
      <c r="D21" s="59" t="s">
        <v>26</v>
      </c>
      <c r="E21" s="59"/>
      <c r="I21" s="17"/>
      <c r="J21" s="23" t="str">
        <f>D21</f>
        <v>Prof. Chetan Gawai</v>
      </c>
      <c r="O21" s="7"/>
      <c r="P21" s="7"/>
      <c r="Q21" s="7"/>
      <c r="R21" s="7"/>
    </row>
    <row r="22" spans="2:18" s="6" customFormat="1" ht="26.25">
      <c r="B22" s="12"/>
      <c r="C22" s="12" t="s">
        <v>2</v>
      </c>
      <c r="D22" s="12" t="s">
        <v>3</v>
      </c>
      <c r="E22" s="12" t="s">
        <v>4</v>
      </c>
      <c r="F22" s="12" t="s">
        <v>5</v>
      </c>
      <c r="H22" s="12"/>
      <c r="I22" s="12" t="s">
        <v>6</v>
      </c>
      <c r="J22" s="12" t="s">
        <v>7</v>
      </c>
      <c r="K22" s="12" t="s">
        <v>8</v>
      </c>
      <c r="L22" s="12" t="s">
        <v>9</v>
      </c>
      <c r="O22" s="7"/>
      <c r="P22" s="7"/>
      <c r="Q22" s="7"/>
      <c r="R22" s="7"/>
    </row>
    <row r="23" spans="2:18" s="6" customFormat="1">
      <c r="B23" s="12" t="s">
        <v>10</v>
      </c>
      <c r="C23" s="13">
        <v>3</v>
      </c>
      <c r="D23" s="13">
        <v>0</v>
      </c>
      <c r="E23" s="13">
        <v>1</v>
      </c>
      <c r="F23" s="13">
        <v>0</v>
      </c>
      <c r="H23" s="12" t="s">
        <v>10</v>
      </c>
      <c r="I23" s="19">
        <f>(C23/S1)*100</f>
        <v>75</v>
      </c>
      <c r="J23" s="19">
        <f>(D23/S1)*100</f>
        <v>0</v>
      </c>
      <c r="K23" s="19">
        <f>(E23/S1)*100</f>
        <v>25</v>
      </c>
      <c r="L23" s="19">
        <f>(F23/S1)*100</f>
        <v>0</v>
      </c>
      <c r="O23" s="7"/>
      <c r="P23" s="7"/>
      <c r="Q23" s="7"/>
      <c r="R23" s="7"/>
    </row>
    <row r="24" spans="2:18" s="6" customFormat="1">
      <c r="B24" s="12" t="s">
        <v>11</v>
      </c>
      <c r="C24" s="13">
        <v>2</v>
      </c>
      <c r="D24" s="13">
        <v>1</v>
      </c>
      <c r="E24" s="13">
        <v>1</v>
      </c>
      <c r="F24" s="13">
        <v>0</v>
      </c>
      <c r="H24" s="12" t="s">
        <v>11</v>
      </c>
      <c r="I24" s="19">
        <f>(C24/S1)*100</f>
        <v>50</v>
      </c>
      <c r="J24" s="19">
        <f>(D24/S1)*100</f>
        <v>25</v>
      </c>
      <c r="K24" s="19">
        <f>(E24/S1)*100</f>
        <v>25</v>
      </c>
      <c r="L24" s="19">
        <f>(F24/S1)*100</f>
        <v>0</v>
      </c>
      <c r="O24" s="7"/>
      <c r="P24" s="7"/>
      <c r="Q24" s="7"/>
      <c r="R24" s="7"/>
    </row>
    <row r="25" spans="2:18" s="6" customFormat="1">
      <c r="B25" s="12" t="s">
        <v>12</v>
      </c>
      <c r="C25" s="13">
        <v>3</v>
      </c>
      <c r="D25" s="13">
        <v>0</v>
      </c>
      <c r="E25" s="13">
        <v>1</v>
      </c>
      <c r="F25" s="13">
        <v>0</v>
      </c>
      <c r="H25" s="12" t="s">
        <v>12</v>
      </c>
      <c r="I25" s="19">
        <f>(C25/S1)*100</f>
        <v>75</v>
      </c>
      <c r="J25" s="19">
        <f>(D25/S1)*100</f>
        <v>0</v>
      </c>
      <c r="K25" s="19">
        <f>(E25/S1)*100</f>
        <v>25</v>
      </c>
      <c r="L25" s="19">
        <f>(F25/S1)*100</f>
        <v>0</v>
      </c>
      <c r="O25" s="7"/>
      <c r="P25" s="7"/>
      <c r="Q25" s="7"/>
      <c r="R25" s="7"/>
    </row>
    <row r="26" spans="2:18" s="6" customFormat="1">
      <c r="B26" s="12" t="s">
        <v>13</v>
      </c>
      <c r="C26" s="13">
        <v>3</v>
      </c>
      <c r="D26" s="13">
        <v>0</v>
      </c>
      <c r="E26" s="13">
        <v>1</v>
      </c>
      <c r="F26" s="13">
        <v>0</v>
      </c>
      <c r="H26" s="12" t="s">
        <v>13</v>
      </c>
      <c r="I26" s="19">
        <f>(C26/S1)*100</f>
        <v>75</v>
      </c>
      <c r="J26" s="19">
        <f>(D26/S1)*100</f>
        <v>0</v>
      </c>
      <c r="K26" s="19">
        <f>(E26/S1)*100</f>
        <v>25</v>
      </c>
      <c r="L26" s="19">
        <f>(F26/S1)*100</f>
        <v>0</v>
      </c>
      <c r="O26" s="7"/>
      <c r="P26" s="7"/>
      <c r="Q26" s="7"/>
      <c r="R26" s="7"/>
    </row>
    <row r="27" spans="2:18" s="6" customFormat="1">
      <c r="B27" s="12" t="s">
        <v>14</v>
      </c>
      <c r="C27" s="13">
        <v>1</v>
      </c>
      <c r="D27" s="13">
        <v>1</v>
      </c>
      <c r="E27" s="13">
        <v>2</v>
      </c>
      <c r="F27" s="13">
        <v>0</v>
      </c>
      <c r="H27" s="12" t="s">
        <v>14</v>
      </c>
      <c r="I27" s="19">
        <f>(C27/S1)*100</f>
        <v>25</v>
      </c>
      <c r="J27" s="19">
        <f>(D27/S1)*100</f>
        <v>25</v>
      </c>
      <c r="K27" s="19">
        <f>(E27/S1)*100</f>
        <v>50</v>
      </c>
      <c r="L27" s="19">
        <f>(F27/S1)*100</f>
        <v>0</v>
      </c>
      <c r="O27" s="7"/>
      <c r="P27" s="7"/>
      <c r="Q27" s="7"/>
      <c r="R27" s="7"/>
    </row>
    <row r="28" spans="2:18" s="6" customFormat="1">
      <c r="B28" s="15"/>
      <c r="C28" s="16"/>
      <c r="D28" s="16"/>
      <c r="E28" s="16"/>
      <c r="F28" s="16"/>
      <c r="H28" s="15"/>
      <c r="I28" s="21"/>
      <c r="J28" s="22"/>
      <c r="K28" s="22"/>
      <c r="L28" s="22"/>
      <c r="O28" s="7"/>
      <c r="P28" s="7"/>
      <c r="Q28" s="7"/>
      <c r="R28" s="7"/>
    </row>
    <row r="29" spans="2:18" s="6" customFormat="1">
      <c r="C29" s="17"/>
      <c r="D29" s="59" t="s">
        <v>27</v>
      </c>
      <c r="E29" s="59"/>
      <c r="I29" s="17"/>
      <c r="J29" s="23" t="str">
        <f>D29</f>
        <v>Prof Amol Phutane</v>
      </c>
      <c r="O29" s="7"/>
      <c r="P29" s="7"/>
      <c r="Q29" s="7"/>
      <c r="R29" s="7"/>
    </row>
    <row r="30" spans="2:18" s="6" customFormat="1" ht="26.25">
      <c r="B30" s="12"/>
      <c r="C30" s="12" t="s">
        <v>2</v>
      </c>
      <c r="D30" s="12" t="s">
        <v>3</v>
      </c>
      <c r="E30" s="12" t="s">
        <v>4</v>
      </c>
      <c r="F30" s="12" t="s">
        <v>5</v>
      </c>
      <c r="H30" s="12"/>
      <c r="I30" s="12" t="s">
        <v>6</v>
      </c>
      <c r="J30" s="12" t="s">
        <v>7</v>
      </c>
      <c r="K30" s="12" t="s">
        <v>8</v>
      </c>
      <c r="L30" s="12" t="s">
        <v>9</v>
      </c>
      <c r="O30" s="7"/>
      <c r="P30" s="7"/>
      <c r="Q30" s="7"/>
      <c r="R30" s="7"/>
    </row>
    <row r="31" spans="2:18" s="6" customFormat="1">
      <c r="B31" s="12" t="s">
        <v>10</v>
      </c>
      <c r="C31" s="13">
        <v>4</v>
      </c>
      <c r="D31" s="13">
        <v>0</v>
      </c>
      <c r="E31" s="13">
        <v>0</v>
      </c>
      <c r="F31" s="13">
        <v>0</v>
      </c>
      <c r="H31" s="12" t="s">
        <v>10</v>
      </c>
      <c r="I31" s="19">
        <f>(C31/S1)*100</f>
        <v>100</v>
      </c>
      <c r="J31" s="19">
        <f>(D31/S1)*100</f>
        <v>0</v>
      </c>
      <c r="K31" s="19">
        <f>(E31/S1)*100</f>
        <v>0</v>
      </c>
      <c r="L31" s="19">
        <f>(F31/S1)*100</f>
        <v>0</v>
      </c>
      <c r="O31" s="7"/>
      <c r="P31" s="7"/>
      <c r="Q31" s="7"/>
      <c r="R31" s="7"/>
    </row>
    <row r="32" spans="2:18" s="6" customFormat="1">
      <c r="B32" s="12" t="s">
        <v>11</v>
      </c>
      <c r="C32" s="13">
        <v>3</v>
      </c>
      <c r="D32" s="13">
        <v>1</v>
      </c>
      <c r="E32" s="13">
        <v>0</v>
      </c>
      <c r="F32" s="13">
        <v>0</v>
      </c>
      <c r="H32" s="12" t="s">
        <v>11</v>
      </c>
      <c r="I32" s="19">
        <f>(C32/S1)*100</f>
        <v>75</v>
      </c>
      <c r="J32" s="19">
        <f>(D32/S1)*100</f>
        <v>25</v>
      </c>
      <c r="K32" s="19">
        <f>(E32/S1)*100</f>
        <v>0</v>
      </c>
      <c r="L32" s="19">
        <f>(F32/S1)*100</f>
        <v>0</v>
      </c>
    </row>
    <row r="33" spans="2:12" s="6" customFormat="1">
      <c r="B33" s="12" t="s">
        <v>12</v>
      </c>
      <c r="C33" s="13">
        <v>3</v>
      </c>
      <c r="D33" s="13">
        <v>0</v>
      </c>
      <c r="E33" s="13">
        <v>1</v>
      </c>
      <c r="F33" s="13">
        <v>0</v>
      </c>
      <c r="H33" s="12" t="s">
        <v>12</v>
      </c>
      <c r="I33" s="19">
        <f>(C33/S1)*100</f>
        <v>75</v>
      </c>
      <c r="J33" s="19">
        <f>(D33/S1)*100</f>
        <v>0</v>
      </c>
      <c r="K33" s="19">
        <f>(E33/S1)*100</f>
        <v>25</v>
      </c>
      <c r="L33" s="19">
        <f>(F33/S1)*100</f>
        <v>0</v>
      </c>
    </row>
    <row r="34" spans="2:12" s="6" customFormat="1">
      <c r="B34" s="12" t="s">
        <v>13</v>
      </c>
      <c r="C34" s="13">
        <v>3</v>
      </c>
      <c r="D34" s="13">
        <v>0</v>
      </c>
      <c r="E34" s="13">
        <v>1</v>
      </c>
      <c r="F34" s="13">
        <v>0</v>
      </c>
      <c r="H34" s="12" t="s">
        <v>13</v>
      </c>
      <c r="I34" s="19">
        <f>(C34/S1)*100</f>
        <v>75</v>
      </c>
      <c r="J34" s="19">
        <f>(D34/S1)*100</f>
        <v>0</v>
      </c>
      <c r="K34" s="19">
        <f>(E34/S1)*100</f>
        <v>25</v>
      </c>
      <c r="L34" s="19">
        <f>(F34/S1)*100</f>
        <v>0</v>
      </c>
    </row>
    <row r="35" spans="2:12" s="6" customFormat="1">
      <c r="B35" s="12" t="s">
        <v>14</v>
      </c>
      <c r="C35" s="13">
        <v>2</v>
      </c>
      <c r="D35" s="13">
        <v>0</v>
      </c>
      <c r="E35" s="13">
        <v>1</v>
      </c>
      <c r="F35" s="13">
        <v>0</v>
      </c>
      <c r="H35" s="12" t="s">
        <v>14</v>
      </c>
      <c r="I35" s="19">
        <f>(C35/S1)*100</f>
        <v>50</v>
      </c>
      <c r="J35" s="19">
        <f>(D35/S1)*100</f>
        <v>0</v>
      </c>
      <c r="K35" s="19">
        <f>(E35/S1)*100</f>
        <v>25</v>
      </c>
      <c r="L35" s="19">
        <f>(F35/S1)*100</f>
        <v>0</v>
      </c>
    </row>
    <row r="36" spans="2:12" s="6" customFormat="1">
      <c r="B36" s="15"/>
      <c r="C36" s="16"/>
      <c r="D36" s="16"/>
      <c r="E36" s="16"/>
      <c r="F36" s="16"/>
      <c r="H36" s="15"/>
      <c r="I36" s="24"/>
      <c r="J36" s="16"/>
      <c r="K36" s="22"/>
      <c r="L36" s="22"/>
    </row>
    <row r="37" spans="2:12" s="6" customFormat="1"/>
    <row r="38" spans="2:12" s="6" customFormat="1">
      <c r="C38" s="59" t="s">
        <v>28</v>
      </c>
      <c r="D38" s="59"/>
      <c r="E38" s="59"/>
      <c r="I38" s="60" t="str">
        <f>C38</f>
        <v>Prof Priyanka Verma</v>
      </c>
      <c r="J38" s="60"/>
      <c r="K38" s="60"/>
    </row>
    <row r="39" spans="2:12" s="6" customFormat="1" ht="26.25">
      <c r="B39" s="12"/>
      <c r="C39" s="12" t="s">
        <v>2</v>
      </c>
      <c r="D39" s="12" t="s">
        <v>3</v>
      </c>
      <c r="E39" s="12" t="s">
        <v>4</v>
      </c>
      <c r="F39" s="12" t="s">
        <v>5</v>
      </c>
      <c r="H39" s="12"/>
      <c r="I39" s="12" t="s">
        <v>6</v>
      </c>
      <c r="J39" s="12" t="s">
        <v>7</v>
      </c>
      <c r="K39" s="12" t="s">
        <v>8</v>
      </c>
      <c r="L39" s="12" t="s">
        <v>9</v>
      </c>
    </row>
    <row r="40" spans="2:12" s="6" customFormat="1">
      <c r="B40" s="12" t="s">
        <v>10</v>
      </c>
      <c r="C40" s="13">
        <v>2</v>
      </c>
      <c r="D40" s="13">
        <v>0</v>
      </c>
      <c r="E40" s="13">
        <v>2</v>
      </c>
      <c r="F40" s="13">
        <v>0</v>
      </c>
      <c r="H40" s="12" t="s">
        <v>10</v>
      </c>
      <c r="I40" s="19">
        <f>(C40/S1)*100</f>
        <v>50</v>
      </c>
      <c r="J40" s="19">
        <f>(D40/S1)*100</f>
        <v>0</v>
      </c>
      <c r="K40" s="19">
        <f>(E40/S1)*100</f>
        <v>50</v>
      </c>
      <c r="L40" s="19">
        <f>(F40/S1)*100</f>
        <v>0</v>
      </c>
    </row>
    <row r="41" spans="2:12" s="6" customFormat="1">
      <c r="B41" s="12" t="s">
        <v>11</v>
      </c>
      <c r="C41" s="13">
        <v>1</v>
      </c>
      <c r="D41" s="13">
        <v>1</v>
      </c>
      <c r="E41" s="13">
        <v>2</v>
      </c>
      <c r="F41" s="13">
        <v>0</v>
      </c>
      <c r="H41" s="12" t="s">
        <v>11</v>
      </c>
      <c r="I41" s="19">
        <f>(C41/S1)*100</f>
        <v>25</v>
      </c>
      <c r="J41" s="19">
        <f>(D41/S1)*100</f>
        <v>25</v>
      </c>
      <c r="K41" s="19">
        <f>(E41/S1)*100</f>
        <v>50</v>
      </c>
      <c r="L41" s="19">
        <f>(F41/S1)*100</f>
        <v>0</v>
      </c>
    </row>
    <row r="42" spans="2:12" s="6" customFormat="1">
      <c r="B42" s="12" t="s">
        <v>12</v>
      </c>
      <c r="C42" s="13">
        <v>1</v>
      </c>
      <c r="D42" s="13">
        <v>0</v>
      </c>
      <c r="E42" s="13">
        <v>3</v>
      </c>
      <c r="F42" s="13">
        <v>0</v>
      </c>
      <c r="H42" s="12" t="s">
        <v>12</v>
      </c>
      <c r="I42" s="19">
        <f>(C42/S1)*100</f>
        <v>25</v>
      </c>
      <c r="J42" s="19">
        <f>(D42/S1)*100</f>
        <v>0</v>
      </c>
      <c r="K42" s="19">
        <f>(E42/S1)*100</f>
        <v>75</v>
      </c>
      <c r="L42" s="19">
        <f>(F42/S1)*100</f>
        <v>0</v>
      </c>
    </row>
    <row r="43" spans="2:12" s="6" customFormat="1">
      <c r="B43" s="12" t="s">
        <v>13</v>
      </c>
      <c r="C43" s="13">
        <v>1</v>
      </c>
      <c r="D43" s="13">
        <v>0</v>
      </c>
      <c r="E43" s="13">
        <v>3</v>
      </c>
      <c r="F43" s="13">
        <v>0</v>
      </c>
      <c r="H43" s="12" t="s">
        <v>13</v>
      </c>
      <c r="I43" s="19">
        <f>(C43/S1)*100</f>
        <v>25</v>
      </c>
      <c r="J43" s="19">
        <f>(D43/S1)*100</f>
        <v>0</v>
      </c>
      <c r="K43" s="19">
        <f>(E43/S1)*100</f>
        <v>75</v>
      </c>
      <c r="L43" s="19">
        <f>(F43/S1)*100</f>
        <v>0</v>
      </c>
    </row>
    <row r="44" spans="2:12" s="6" customFormat="1">
      <c r="B44" s="12" t="s">
        <v>14</v>
      </c>
      <c r="C44" s="13">
        <v>0</v>
      </c>
      <c r="D44" s="13">
        <v>1</v>
      </c>
      <c r="E44" s="13">
        <v>3</v>
      </c>
      <c r="F44" s="13">
        <v>0</v>
      </c>
      <c r="H44" s="12" t="s">
        <v>14</v>
      </c>
      <c r="I44" s="19">
        <f>(C44/S1)*100</f>
        <v>0</v>
      </c>
      <c r="J44" s="19">
        <f>(D44/S1)*100</f>
        <v>25</v>
      </c>
      <c r="K44" s="19">
        <f>(E44/S1)*100</f>
        <v>75</v>
      </c>
      <c r="L44" s="19">
        <f>(F44/S1)*100</f>
        <v>0</v>
      </c>
    </row>
    <row r="45" spans="2:12" s="6" customFormat="1">
      <c r="I45" s="25"/>
    </row>
    <row r="46" spans="2:12" s="7" customFormat="1">
      <c r="I46" s="26"/>
    </row>
    <row r="47" spans="2:12" s="7" customFormat="1">
      <c r="B47" s="15"/>
      <c r="C47" s="15"/>
      <c r="D47" s="15"/>
      <c r="E47" s="15"/>
      <c r="F47" s="15"/>
      <c r="H47" s="15"/>
      <c r="I47" s="15"/>
      <c r="J47" s="15"/>
      <c r="K47" s="15"/>
      <c r="L47" s="15"/>
    </row>
    <row r="48" spans="2:12" s="7" customFormat="1">
      <c r="B48" s="15"/>
      <c r="C48" s="18"/>
      <c r="D48" s="18"/>
      <c r="E48" s="18"/>
      <c r="F48" s="18"/>
      <c r="H48" s="15"/>
      <c r="I48" s="27"/>
      <c r="J48" s="27"/>
      <c r="K48" s="27"/>
      <c r="L48" s="27"/>
    </row>
    <row r="49" spans="2:12" s="7" customFormat="1">
      <c r="B49" s="15"/>
      <c r="C49" s="18"/>
      <c r="D49" s="18"/>
      <c r="E49" s="18"/>
      <c r="F49" s="18"/>
      <c r="H49" s="15"/>
      <c r="I49" s="27"/>
      <c r="J49" s="27"/>
      <c r="K49" s="27"/>
      <c r="L49" s="27"/>
    </row>
    <row r="50" spans="2:12" s="7" customFormat="1">
      <c r="B50" s="15"/>
      <c r="C50" s="18"/>
      <c r="D50" s="18"/>
      <c r="E50" s="18"/>
      <c r="F50" s="18"/>
      <c r="H50" s="15"/>
      <c r="I50" s="27"/>
      <c r="J50" s="27"/>
      <c r="K50" s="27"/>
      <c r="L50" s="27"/>
    </row>
    <row r="51" spans="2:12" s="7" customFormat="1">
      <c r="B51" s="15"/>
      <c r="C51" s="18"/>
      <c r="D51" s="18"/>
      <c r="E51" s="18"/>
      <c r="F51" s="18"/>
      <c r="H51" s="15"/>
      <c r="I51" s="27"/>
      <c r="J51" s="27"/>
      <c r="K51" s="27"/>
      <c r="L51" s="27"/>
    </row>
    <row r="52" spans="2:12" s="7" customFormat="1">
      <c r="B52" s="15"/>
      <c r="C52" s="18"/>
      <c r="D52" s="18"/>
      <c r="E52" s="18"/>
      <c r="F52" s="18"/>
      <c r="H52" s="15"/>
      <c r="I52" s="27"/>
      <c r="J52" s="27"/>
      <c r="K52" s="27"/>
      <c r="L52" s="27"/>
    </row>
    <row r="53" spans="2:12" s="8" customFormat="1"/>
  </sheetData>
  <mergeCells count="10">
    <mergeCell ref="B2:M2"/>
    <mergeCell ref="B3:M3"/>
    <mergeCell ref="C4:L4"/>
    <mergeCell ref="D5:E5"/>
    <mergeCell ref="I5:K5"/>
    <mergeCell ref="D13:F13"/>
    <mergeCell ref="D21:E21"/>
    <mergeCell ref="D29:E29"/>
    <mergeCell ref="C38:E38"/>
    <mergeCell ref="I38:K38"/>
  </mergeCells>
  <pageMargins left="0.69930555555555596" right="0.69930555555555596" top="0.75" bottom="0.75" header="0.3" footer="0.3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J14"/>
  <sheetViews>
    <sheetView workbookViewId="0">
      <selection activeCell="D12" sqref="D12:J12"/>
    </sheetView>
  </sheetViews>
  <sheetFormatPr defaultColWidth="9.140625" defaultRowHeight="15"/>
  <cols>
    <col min="3" max="3" width="11.42578125" customWidth="1"/>
  </cols>
  <sheetData>
    <row r="5" spans="3:10" ht="37.5">
      <c r="C5" s="1" t="s">
        <v>29</v>
      </c>
      <c r="D5" s="66" t="s">
        <v>30</v>
      </c>
      <c r="E5" s="67"/>
      <c r="F5" s="67"/>
      <c r="G5" s="67"/>
      <c r="H5" s="67"/>
      <c r="I5" s="67"/>
      <c r="J5" s="68"/>
    </row>
    <row r="6" spans="3:10" ht="18.75">
      <c r="C6" s="2">
        <v>1</v>
      </c>
      <c r="D6" s="69" t="s">
        <v>31</v>
      </c>
      <c r="E6" s="70"/>
      <c r="F6" s="70"/>
      <c r="G6" s="70"/>
      <c r="H6" s="70"/>
      <c r="I6" s="70"/>
      <c r="J6" s="71"/>
    </row>
    <row r="7" spans="3:10" ht="18.75">
      <c r="C7" s="2"/>
      <c r="D7" s="3"/>
      <c r="E7" s="3"/>
      <c r="F7" s="3"/>
      <c r="G7" s="3"/>
      <c r="H7" s="3"/>
      <c r="I7" s="3"/>
      <c r="J7" s="5"/>
    </row>
    <row r="8" spans="3:10" ht="18.75">
      <c r="C8" s="2">
        <v>2</v>
      </c>
      <c r="D8" s="72" t="s">
        <v>32</v>
      </c>
      <c r="E8" s="73"/>
      <c r="F8" s="73"/>
      <c r="G8" s="73"/>
      <c r="H8" s="73"/>
      <c r="I8" s="73"/>
      <c r="J8" s="74"/>
    </row>
    <row r="9" spans="3:10" ht="18.75">
      <c r="C9" s="2"/>
      <c r="D9" s="3"/>
      <c r="E9" s="3"/>
      <c r="F9" s="3"/>
      <c r="G9" s="3"/>
      <c r="H9" s="3"/>
      <c r="I9" s="3"/>
      <c r="J9" s="5"/>
    </row>
    <row r="10" spans="3:10" ht="18.75">
      <c r="C10" s="2">
        <v>3</v>
      </c>
      <c r="D10" s="73" t="s">
        <v>33</v>
      </c>
      <c r="E10" s="73"/>
      <c r="F10" s="73"/>
      <c r="G10" s="73"/>
      <c r="H10" s="73"/>
      <c r="I10" s="73"/>
      <c r="J10" s="74"/>
    </row>
    <row r="11" spans="3:10" ht="18.75">
      <c r="C11" s="2"/>
      <c r="D11" s="3"/>
      <c r="E11" s="3"/>
      <c r="F11" s="3"/>
      <c r="G11" s="3"/>
      <c r="H11" s="3"/>
      <c r="I11" s="3"/>
      <c r="J11" s="5"/>
    </row>
    <row r="12" spans="3:10" ht="18.75">
      <c r="C12" s="2">
        <v>4</v>
      </c>
      <c r="D12" s="73" t="s">
        <v>34</v>
      </c>
      <c r="E12" s="73"/>
      <c r="F12" s="73"/>
      <c r="G12" s="73"/>
      <c r="H12" s="73"/>
      <c r="I12" s="73"/>
      <c r="J12" s="74"/>
    </row>
    <row r="13" spans="3:10" ht="18.75">
      <c r="C13" s="2"/>
      <c r="D13" s="3"/>
      <c r="E13" s="3"/>
      <c r="F13" s="3"/>
      <c r="G13" s="3"/>
      <c r="H13" s="3"/>
      <c r="I13" s="3"/>
      <c r="J13" s="5"/>
    </row>
    <row r="14" spans="3:10" ht="18.75">
      <c r="C14" s="4">
        <v>5</v>
      </c>
      <c r="D14" s="64" t="s">
        <v>35</v>
      </c>
      <c r="E14" s="64"/>
      <c r="F14" s="64"/>
      <c r="G14" s="64"/>
      <c r="H14" s="64"/>
      <c r="I14" s="64"/>
      <c r="J14" s="65"/>
    </row>
  </sheetData>
  <mergeCells count="6">
    <mergeCell ref="D14:J14"/>
    <mergeCell ref="D5:J5"/>
    <mergeCell ref="D6:J6"/>
    <mergeCell ref="D8:J8"/>
    <mergeCell ref="D10:J10"/>
    <mergeCell ref="D12:J12"/>
  </mergeCell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TE-B</vt:lpstr>
      <vt:lpstr>SE-A</vt:lpstr>
      <vt:lpstr>SE-B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mgmcet</cp:lastModifiedBy>
  <dcterms:created xsi:type="dcterms:W3CDTF">2006-09-16T00:00:00Z</dcterms:created>
  <dcterms:modified xsi:type="dcterms:W3CDTF">2018-05-03T08:04:18Z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